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CONCASSDC01\Pianodizona\piano di zona\circolare 4\2021\"/>
    </mc:Choice>
  </mc:AlternateContent>
  <xr:revisionPtr revIDLastSave="0" documentId="13_ncr:1_{F953692B-E545-46E9-A996-3899BA4A9692}" xr6:coauthVersionLast="47" xr6:coauthVersionMax="47" xr10:uidLastSave="{00000000-0000-0000-0000-000000000000}"/>
  <bookViews>
    <workbookView xWindow="-120" yWindow="-120" windowWidth="24240" windowHeight="13140" tabRatio="845" firstSheet="2" activeTab="3" xr2:uid="{00000000-000D-0000-FFFF-FFFF00000000}"/>
  </bookViews>
  <sheets>
    <sheet name="Foglio1" sheetId="54" state="hidden" r:id="rId1"/>
    <sheet name="Label" sheetId="40" state="hidden" r:id="rId2"/>
    <sheet name="Ambito" sheetId="55" r:id="rId3"/>
    <sheet name="Ec_fin_svz" sheetId="57" r:id="rId4"/>
    <sheet name="versione" sheetId="3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dro">Foglio1!#REF!</definedName>
    <definedName name="Affidatari" localSheetId="0">[1]Label!$P$2:$P$3</definedName>
    <definedName name="Affidatari">[2]Label!$P$2:$P$3</definedName>
    <definedName name="Ambiti">Label!$A$2:$A$98</definedName>
    <definedName name="ambito">Ambito!A2</definedName>
    <definedName name="ASL" localSheetId="0">[3]Tabella_due!$A$1735:$A$1749</definedName>
    <definedName name="ASL">[4]Tabella_due!$A$1735:$A$1749</definedName>
    <definedName name="ASSDOM">Label!$O$2:$O$4</definedName>
    <definedName name="Collocazione" localSheetId="0">[1]Label!$M$2:$M$5</definedName>
    <definedName name="Collocazione">[2]Label!$M$2:$M$5</definedName>
    <definedName name="Comune_fuori_Regione_Lombardia">Foglio1!$F$2:$F$2</definedName>
    <definedName name="Comune_sede_ente_gestore">Foglio1!$F$2:$F$1509</definedName>
    <definedName name="Comuni">Label!$D$2:$D$1509</definedName>
    <definedName name="Denominazione_Ambito">Label!$A$2:$A$92</definedName>
    <definedName name="El_com" localSheetId="2">#REF!</definedName>
    <definedName name="El_com" localSheetId="0">#REF!</definedName>
    <definedName name="El_com">Label!$D$2:$D$1509</definedName>
    <definedName name="Elenco_comuni">Label!$D$2:$E$1509</definedName>
    <definedName name="enti" localSheetId="2">Ambito!$A$3:$B$4</definedName>
    <definedName name="enti" localSheetId="3">#REF!</definedName>
    <definedName name="enti" localSheetId="0">#REF!</definedName>
    <definedName name="enti">#REF!</definedName>
    <definedName name="enti1">#REF!</definedName>
    <definedName name="Famigliare" localSheetId="3">[5]Label!$T$2:$T$4</definedName>
    <definedName name="Famigliare">[6]Label!$T$2:$T$4</definedName>
    <definedName name="Genere" localSheetId="3">[5]Label!$J$2:$J$3</definedName>
    <definedName name="Genere" localSheetId="0">[1]Label!$J$2:$J$3</definedName>
    <definedName name="Genere">[6]Label!$J$2:$J$3</definedName>
    <definedName name="Gestione" localSheetId="2">#REF!</definedName>
    <definedName name="Gestione" localSheetId="0">#REF!</definedName>
    <definedName name="Gestione">Label!$G$2:$G$3</definedName>
    <definedName name="GestioneASSDOM">Label!$H$2:$H$4</definedName>
    <definedName name="GestioneSAD" localSheetId="3">[5]Label!$G$2:$G$4</definedName>
    <definedName name="GestioneSAD">[6]Label!$G$2:$G$4</definedName>
    <definedName name="Lodi">Foglio1!$D$2:$D$97</definedName>
    <definedName name="Motivazione" localSheetId="0">[1]Label!$O$2:$O$16</definedName>
    <definedName name="Motivazione">[2]Label!$O$2:$O$16</definedName>
    <definedName name="MotivazioneFine" localSheetId="0">[1]Label!$R$2:$R$7</definedName>
    <definedName name="MotivazioneFine">[2]Label!$R$2:$R$7</definedName>
    <definedName name="NaturaEG" localSheetId="2">#REF!</definedName>
    <definedName name="NaturaEG" localSheetId="0">#REF!</definedName>
    <definedName name="NaturaEG">Label!$F$2:$F$30</definedName>
    <definedName name="Nazione" localSheetId="0">[1]Label!$K$2:$K$193</definedName>
    <definedName name="Nazione">[2]Label!$K$2:$K$194</definedName>
    <definedName name="NAZIONI">'[7]pag.1 Quadro1'!$Y$11:$Y$244</definedName>
    <definedName name="NF">Label!$F$2:$F$3</definedName>
    <definedName name="Prestazione" localSheetId="3">[5]Label!$U$2:$U$9</definedName>
    <definedName name="Prestazione">[6]Label!$U$2:$U$9</definedName>
    <definedName name="PrestazioneADM" localSheetId="3">[5]Label!$V$2:$V$13</definedName>
    <definedName name="PrestazioneADM">[6]Label!$V$2:$V$13</definedName>
    <definedName name="ProvenienzaMinore" localSheetId="0">[1]Label!$L$2:$L$7</definedName>
    <definedName name="ProvenienzaMinore">[2]Label!$L$2:$L$7</definedName>
    <definedName name="PubblicoPrivato">Label!$M$2:$M$3</definedName>
    <definedName name="Servizi" localSheetId="0">[1]Label!$Q$2:$Q$17</definedName>
    <definedName name="Servizi">[2]Label!$Q$2:$Q$17</definedName>
    <definedName name="TipoAffido" localSheetId="0">[1]Label!$N$2:$N$3</definedName>
    <definedName name="TipoAffido">[2]Label!$N$2:$N$3</definedName>
    <definedName name="TipoUdo" localSheetId="0">[1]Label!$S$2:$S$7</definedName>
    <definedName name="TipoUdo">[2]Label!$S$2:$S$7</definedName>
    <definedName name="UbicazioneNF" localSheetId="2">#REF!</definedName>
    <definedName name="UbicazioneNF" localSheetId="0">#REF!</definedName>
    <definedName name="UbicazioneNF">Label!$I$2:$I$4</definedName>
    <definedName name="ValoriAssoluti" localSheetId="2">#REF!</definedName>
    <definedName name="ValoriAssoluti" localSheetId="3">[5]Label!$I$2:$I$3</definedName>
    <definedName name="ValoriAssoluti" localSheetId="0">[1]Label!$I$2:$I$3</definedName>
    <definedName name="ValoriAssoluti">Label!$J$2:$J$3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5" l="1"/>
  <c r="B3" i="57" s="1"/>
  <c r="B2" i="55"/>
  <c r="B5" i="55"/>
  <c r="F5" i="55" s="1"/>
  <c r="E5" i="55" s="1"/>
  <c r="A5" i="55"/>
  <c r="P5" i="57"/>
  <c r="Q7" i="57"/>
  <c r="H4" i="57"/>
  <c r="I4" i="57"/>
  <c r="J4" i="57"/>
  <c r="K4" i="57"/>
  <c r="L4" i="57"/>
  <c r="M4" i="57"/>
  <c r="N4" i="57"/>
  <c r="O4" i="57"/>
  <c r="P4" i="57"/>
  <c r="G4" i="57"/>
  <c r="U9" i="57"/>
  <c r="T9" i="57" s="1"/>
  <c r="V9" i="57" s="1"/>
  <c r="U10" i="57"/>
  <c r="U11" i="57"/>
  <c r="T11" i="57" s="1"/>
  <c r="V11" i="57" s="1"/>
  <c r="U12" i="57"/>
  <c r="T12" i="57"/>
  <c r="V12" i="57" s="1"/>
  <c r="U13" i="57"/>
  <c r="T13" i="57" s="1"/>
  <c r="V13" i="57" s="1"/>
  <c r="U14" i="57"/>
  <c r="T14" i="57"/>
  <c r="V14" i="57" s="1"/>
  <c r="U15" i="57"/>
  <c r="T15" i="57" s="1"/>
  <c r="V15" i="57"/>
  <c r="U16" i="57"/>
  <c r="T16" i="57"/>
  <c r="V16" i="57" s="1"/>
  <c r="U17" i="57"/>
  <c r="T17" i="57" s="1"/>
  <c r="V17" i="57"/>
  <c r="U18" i="57"/>
  <c r="T18" i="57" s="1"/>
  <c r="V18" i="57" s="1"/>
  <c r="U19" i="57"/>
  <c r="T19" i="57" s="1"/>
  <c r="V19" i="57"/>
  <c r="U20" i="57"/>
  <c r="T20" i="57"/>
  <c r="V20" i="57" s="1"/>
  <c r="U21" i="57"/>
  <c r="T21" i="57" s="1"/>
  <c r="V21" i="57" s="1"/>
  <c r="U22" i="57"/>
  <c r="T22" i="57"/>
  <c r="V22" i="57" s="1"/>
  <c r="U23" i="57"/>
  <c r="T23" i="57" s="1"/>
  <c r="V23" i="57"/>
  <c r="U24" i="57"/>
  <c r="T24" i="57"/>
  <c r="V24" i="57" s="1"/>
  <c r="U25" i="57"/>
  <c r="T25" i="57" s="1"/>
  <c r="V25" i="57"/>
  <c r="U26" i="57"/>
  <c r="T26" i="57" s="1"/>
  <c r="V26" i="57" s="1"/>
  <c r="U27" i="57"/>
  <c r="T27" i="57" s="1"/>
  <c r="V27" i="57" s="1"/>
  <c r="U28" i="57"/>
  <c r="T28" i="57"/>
  <c r="V28" i="57" s="1"/>
  <c r="U29" i="57"/>
  <c r="T29" i="57" s="1"/>
  <c r="V29" i="57" s="1"/>
  <c r="U30" i="57"/>
  <c r="T30" i="57"/>
  <c r="V30" i="57" s="1"/>
  <c r="U31" i="57"/>
  <c r="T31" i="57" s="1"/>
  <c r="V31" i="57"/>
  <c r="U32" i="57"/>
  <c r="T32" i="57"/>
  <c r="V32" i="57" s="1"/>
  <c r="U33" i="57"/>
  <c r="T33" i="57" s="1"/>
  <c r="V33" i="57"/>
  <c r="U34" i="57"/>
  <c r="T34" i="57" s="1"/>
  <c r="V34" i="57" s="1"/>
  <c r="U35" i="57"/>
  <c r="T35" i="57" s="1"/>
  <c r="V35" i="57"/>
  <c r="U36" i="57"/>
  <c r="T36" i="57"/>
  <c r="V36" i="57" s="1"/>
  <c r="U37" i="57"/>
  <c r="T37" i="57" s="1"/>
  <c r="V37" i="57" s="1"/>
  <c r="U38" i="57"/>
  <c r="T38" i="57"/>
  <c r="V38" i="57" s="1"/>
  <c r="U39" i="57"/>
  <c r="T39" i="57" s="1"/>
  <c r="V39" i="57"/>
  <c r="U40" i="57"/>
  <c r="T40" i="57"/>
  <c r="V40" i="57" s="1"/>
  <c r="U41" i="57"/>
  <c r="T41" i="57" s="1"/>
  <c r="V41" i="57"/>
  <c r="U42" i="57"/>
  <c r="T42" i="57" s="1"/>
  <c r="V42" i="57" s="1"/>
  <c r="U43" i="57"/>
  <c r="T43" i="57" s="1"/>
  <c r="V43" i="57" s="1"/>
  <c r="U44" i="57"/>
  <c r="T44" i="57"/>
  <c r="V44" i="57" s="1"/>
  <c r="U45" i="57"/>
  <c r="T45" i="57" s="1"/>
  <c r="V45" i="57" s="1"/>
  <c r="U46" i="57"/>
  <c r="T46" i="57"/>
  <c r="V46" i="57" s="1"/>
  <c r="U47" i="57"/>
  <c r="T47" i="57" s="1"/>
  <c r="V47" i="57"/>
  <c r="U48" i="57"/>
  <c r="T48" i="57"/>
  <c r="V48" i="57" s="1"/>
  <c r="U49" i="57"/>
  <c r="T49" i="57" s="1"/>
  <c r="V49" i="57"/>
  <c r="U50" i="57"/>
  <c r="T50" i="57" s="1"/>
  <c r="V50" i="57" s="1"/>
  <c r="U51" i="57"/>
  <c r="T51" i="57" s="1"/>
  <c r="V51" i="57"/>
  <c r="U52" i="57"/>
  <c r="T52" i="57"/>
  <c r="V52" i="57" s="1"/>
  <c r="U53" i="57"/>
  <c r="T53" i="57" s="1"/>
  <c r="V53" i="57" s="1"/>
  <c r="U54" i="57"/>
  <c r="T54" i="57"/>
  <c r="V54" i="57" s="1"/>
  <c r="U55" i="57"/>
  <c r="T55" i="57" s="1"/>
  <c r="V55" i="57"/>
  <c r="U56" i="57"/>
  <c r="T56" i="57"/>
  <c r="V56" i="57" s="1"/>
  <c r="U57" i="57"/>
  <c r="T57" i="57" s="1"/>
  <c r="V57" i="57"/>
  <c r="U58" i="57"/>
  <c r="T58" i="57" s="1"/>
  <c r="V58" i="57" s="1"/>
  <c r="U59" i="57"/>
  <c r="T59" i="57" s="1"/>
  <c r="V59" i="57" s="1"/>
  <c r="U60" i="57"/>
  <c r="T60" i="57"/>
  <c r="V60" i="57" s="1"/>
  <c r="U61" i="57"/>
  <c r="T61" i="57" s="1"/>
  <c r="V61" i="57" s="1"/>
  <c r="U62" i="57"/>
  <c r="T62" i="57"/>
  <c r="V62" i="57" s="1"/>
  <c r="U63" i="57"/>
  <c r="T63" i="57" s="1"/>
  <c r="V63" i="57"/>
  <c r="U64" i="57"/>
  <c r="T64" i="57"/>
  <c r="V64" i="57" s="1"/>
  <c r="U65" i="57"/>
  <c r="T65" i="57" s="1"/>
  <c r="V65" i="57"/>
  <c r="U66" i="57"/>
  <c r="T66" i="57" s="1"/>
  <c r="V66" i="57" s="1"/>
  <c r="U67" i="57"/>
  <c r="T67" i="57" s="1"/>
  <c r="V67" i="57"/>
  <c r="U68" i="57"/>
  <c r="T68" i="57"/>
  <c r="V68" i="57" s="1"/>
  <c r="U69" i="57"/>
  <c r="T69" i="57" s="1"/>
  <c r="V69" i="57" s="1"/>
  <c r="U70" i="57"/>
  <c r="T70" i="57"/>
  <c r="V70" i="57" s="1"/>
  <c r="U71" i="57"/>
  <c r="T71" i="57" s="1"/>
  <c r="V71" i="57"/>
  <c r="U72" i="57"/>
  <c r="T72" i="57"/>
  <c r="V72" i="57" s="1"/>
  <c r="U73" i="57"/>
  <c r="T73" i="57" s="1"/>
  <c r="V73" i="57"/>
  <c r="U74" i="57"/>
  <c r="T74" i="57" s="1"/>
  <c r="V74" i="57" s="1"/>
  <c r="U75" i="57"/>
  <c r="T75" i="57" s="1"/>
  <c r="V75" i="57" s="1"/>
  <c r="U76" i="57"/>
  <c r="T76" i="57"/>
  <c r="V76" i="57" s="1"/>
  <c r="U77" i="57"/>
  <c r="T77" i="57" s="1"/>
  <c r="V77" i="57" s="1"/>
  <c r="U78" i="57"/>
  <c r="T78" i="57"/>
  <c r="V78" i="57" s="1"/>
  <c r="U79" i="57"/>
  <c r="T79" i="57" s="1"/>
  <c r="V79" i="57"/>
  <c r="U80" i="57"/>
  <c r="T80" i="57"/>
  <c r="V80" i="57" s="1"/>
  <c r="U81" i="57"/>
  <c r="T81" i="57" s="1"/>
  <c r="V81" i="57"/>
  <c r="U82" i="57"/>
  <c r="T82" i="57" s="1"/>
  <c r="V82" i="57" s="1"/>
  <c r="U83" i="57"/>
  <c r="T83" i="57" s="1"/>
  <c r="V83" i="57"/>
  <c r="U84" i="57"/>
  <c r="T84" i="57"/>
  <c r="V84" i="57" s="1"/>
  <c r="U85" i="57"/>
  <c r="T85" i="57" s="1"/>
  <c r="V85" i="57" s="1"/>
  <c r="U86" i="57"/>
  <c r="T86" i="57"/>
  <c r="V86" i="57" s="1"/>
  <c r="U87" i="57"/>
  <c r="T87" i="57" s="1"/>
  <c r="V87" i="57"/>
  <c r="U88" i="57"/>
  <c r="T88" i="57"/>
  <c r="V88" i="57" s="1"/>
  <c r="U89" i="57"/>
  <c r="T89" i="57" s="1"/>
  <c r="V89" i="57"/>
  <c r="U90" i="57"/>
  <c r="T90" i="57" s="1"/>
  <c r="V90" i="57" s="1"/>
  <c r="U91" i="57"/>
  <c r="T91" i="57" s="1"/>
  <c r="V91" i="57" s="1"/>
  <c r="U92" i="57"/>
  <c r="T92" i="57"/>
  <c r="V92" i="57" s="1"/>
  <c r="U93" i="57"/>
  <c r="T93" i="57" s="1"/>
  <c r="V93" i="57" s="1"/>
  <c r="U94" i="57"/>
  <c r="T94" i="57"/>
  <c r="V94" i="57" s="1"/>
  <c r="U95" i="57"/>
  <c r="T95" i="57" s="1"/>
  <c r="V95" i="57"/>
  <c r="U96" i="57"/>
  <c r="T96" i="57"/>
  <c r="V96" i="57" s="1"/>
  <c r="U97" i="57"/>
  <c r="T97" i="57" s="1"/>
  <c r="V97" i="57"/>
  <c r="U98" i="57"/>
  <c r="T98" i="57" s="1"/>
  <c r="V98" i="57" s="1"/>
  <c r="U99" i="57"/>
  <c r="T99" i="57" s="1"/>
  <c r="V99" i="57"/>
  <c r="U100" i="57"/>
  <c r="T100" i="57"/>
  <c r="V100" i="57" s="1"/>
  <c r="U101" i="57"/>
  <c r="T101" i="57" s="1"/>
  <c r="V101" i="57" s="1"/>
  <c r="U102" i="57"/>
  <c r="T102" i="57"/>
  <c r="V102" i="57" s="1"/>
  <c r="U103" i="57"/>
  <c r="T103" i="57" s="1"/>
  <c r="V103" i="57"/>
  <c r="U104" i="57"/>
  <c r="T104" i="57"/>
  <c r="V104" i="57" s="1"/>
  <c r="U105" i="57"/>
  <c r="T105" i="57" s="1"/>
  <c r="V105" i="57"/>
  <c r="U106" i="57"/>
  <c r="T106" i="57" s="1"/>
  <c r="V106" i="57" s="1"/>
  <c r="U107" i="57"/>
  <c r="T107" i="57" s="1"/>
  <c r="V107" i="57" s="1"/>
  <c r="U108" i="57"/>
  <c r="T108" i="57"/>
  <c r="V108" i="57" s="1"/>
  <c r="U109" i="57"/>
  <c r="T109" i="57" s="1"/>
  <c r="V109" i="57" s="1"/>
  <c r="U110" i="57"/>
  <c r="T110" i="57"/>
  <c r="V110" i="57" s="1"/>
  <c r="U111" i="57"/>
  <c r="T111" i="57" s="1"/>
  <c r="V111" i="57"/>
  <c r="U112" i="57"/>
  <c r="T112" i="57"/>
  <c r="V112" i="57" s="1"/>
  <c r="U113" i="57"/>
  <c r="T113" i="57" s="1"/>
  <c r="V113" i="57"/>
  <c r="U114" i="57"/>
  <c r="T114" i="57" s="1"/>
  <c r="V114" i="57" s="1"/>
  <c r="U115" i="57"/>
  <c r="T115" i="57" s="1"/>
  <c r="V115" i="57"/>
  <c r="U116" i="57"/>
  <c r="T116" i="57"/>
  <c r="V116" i="57" s="1"/>
  <c r="U117" i="57"/>
  <c r="T117" i="57" s="1"/>
  <c r="V117" i="57" s="1"/>
  <c r="U118" i="57"/>
  <c r="T118" i="57"/>
  <c r="V118" i="57" s="1"/>
  <c r="U119" i="57"/>
  <c r="T119" i="57" s="1"/>
  <c r="V119" i="57"/>
  <c r="U120" i="57"/>
  <c r="T120" i="57"/>
  <c r="V120" i="57" s="1"/>
  <c r="U121" i="57"/>
  <c r="T121" i="57" s="1"/>
  <c r="V121" i="57"/>
  <c r="U122" i="57"/>
  <c r="T122" i="57" s="1"/>
  <c r="V122" i="57" s="1"/>
  <c r="U123" i="57"/>
  <c r="T123" i="57" s="1"/>
  <c r="V123" i="57" s="1"/>
  <c r="U124" i="57"/>
  <c r="T124" i="57"/>
  <c r="V124" i="57" s="1"/>
  <c r="U125" i="57"/>
  <c r="T125" i="57" s="1"/>
  <c r="V125" i="57" s="1"/>
  <c r="U126" i="57"/>
  <c r="T126" i="57"/>
  <c r="V126" i="57" s="1"/>
  <c r="U127" i="57"/>
  <c r="T127" i="57" s="1"/>
  <c r="V127" i="57"/>
  <c r="U128" i="57"/>
  <c r="T128" i="57"/>
  <c r="V128" i="57" s="1"/>
  <c r="U129" i="57"/>
  <c r="T129" i="57" s="1"/>
  <c r="V129" i="57"/>
  <c r="U130" i="57"/>
  <c r="T130" i="57" s="1"/>
  <c r="V130" i="57" s="1"/>
  <c r="U131" i="57"/>
  <c r="T131" i="57" s="1"/>
  <c r="V131" i="57"/>
  <c r="U132" i="57"/>
  <c r="T132" i="57"/>
  <c r="V132" i="57" s="1"/>
  <c r="U133" i="57"/>
  <c r="T133" i="57" s="1"/>
  <c r="V133" i="57" s="1"/>
  <c r="U134" i="57"/>
  <c r="T134" i="57"/>
  <c r="V134" i="57" s="1"/>
  <c r="U135" i="57"/>
  <c r="T135" i="57" s="1"/>
  <c r="V135" i="57"/>
  <c r="U136" i="57"/>
  <c r="T136" i="57"/>
  <c r="V136" i="57" s="1"/>
  <c r="U137" i="57"/>
  <c r="T137" i="57" s="1"/>
  <c r="V137" i="57"/>
  <c r="U138" i="57"/>
  <c r="T138" i="57" s="1"/>
  <c r="V138" i="57" s="1"/>
  <c r="U139" i="57"/>
  <c r="T139" i="57" s="1"/>
  <c r="V139" i="57" s="1"/>
  <c r="U140" i="57"/>
  <c r="T140" i="57"/>
  <c r="V140" i="57" s="1"/>
  <c r="U141" i="57"/>
  <c r="T141" i="57" s="1"/>
  <c r="V141" i="57" s="1"/>
  <c r="U142" i="57"/>
  <c r="T142" i="57"/>
  <c r="V142" i="57" s="1"/>
  <c r="U143" i="57"/>
  <c r="T143" i="57" s="1"/>
  <c r="V143" i="57"/>
  <c r="U144" i="57"/>
  <c r="T144" i="57"/>
  <c r="V144" i="57" s="1"/>
  <c r="U145" i="57"/>
  <c r="T145" i="57" s="1"/>
  <c r="V145" i="57"/>
  <c r="U146" i="57"/>
  <c r="T146" i="57" s="1"/>
  <c r="V146" i="57" s="1"/>
  <c r="U147" i="57"/>
  <c r="T147" i="57" s="1"/>
  <c r="V147" i="57"/>
  <c r="U148" i="57"/>
  <c r="T148" i="57"/>
  <c r="V148" i="57" s="1"/>
  <c r="U149" i="57"/>
  <c r="T149" i="57" s="1"/>
  <c r="V149" i="57" s="1"/>
  <c r="U150" i="57"/>
  <c r="T150" i="57"/>
  <c r="V150" i="57" s="1"/>
  <c r="U151" i="57"/>
  <c r="T151" i="57" s="1"/>
  <c r="V151" i="57"/>
  <c r="U152" i="57"/>
  <c r="T152" i="57"/>
  <c r="V152" i="57" s="1"/>
  <c r="U153" i="57"/>
  <c r="T153" i="57" s="1"/>
  <c r="V153" i="57"/>
  <c r="U154" i="57"/>
  <c r="T154" i="57" s="1"/>
  <c r="V154" i="57" s="1"/>
  <c r="U155" i="57"/>
  <c r="T155" i="57" s="1"/>
  <c r="V155" i="57" s="1"/>
  <c r="U156" i="57"/>
  <c r="T156" i="57"/>
  <c r="V156" i="57" s="1"/>
  <c r="U157" i="57"/>
  <c r="T157" i="57" s="1"/>
  <c r="V157" i="57" s="1"/>
  <c r="U158" i="57"/>
  <c r="T158" i="57"/>
  <c r="V158" i="57" s="1"/>
  <c r="U159" i="57"/>
  <c r="T159" i="57" s="1"/>
  <c r="V159" i="57"/>
  <c r="U160" i="57"/>
  <c r="T160" i="57"/>
  <c r="V160" i="57" s="1"/>
  <c r="U161" i="57"/>
  <c r="T161" i="57" s="1"/>
  <c r="V161" i="57"/>
  <c r="U162" i="57"/>
  <c r="T162" i="57" s="1"/>
  <c r="V162" i="57" s="1"/>
  <c r="U163" i="57"/>
  <c r="T163" i="57" s="1"/>
  <c r="V163" i="57"/>
  <c r="U164" i="57"/>
  <c r="T164" i="57"/>
  <c r="V164" i="57" s="1"/>
  <c r="U165" i="57"/>
  <c r="T165" i="57" s="1"/>
  <c r="V165" i="57" s="1"/>
  <c r="U166" i="57"/>
  <c r="T166" i="57"/>
  <c r="V166" i="57" s="1"/>
  <c r="U167" i="57"/>
  <c r="T167" i="57" s="1"/>
  <c r="V167" i="57"/>
  <c r="U168" i="57"/>
  <c r="T168" i="57"/>
  <c r="V168" i="57" s="1"/>
  <c r="U169" i="57"/>
  <c r="T169" i="57" s="1"/>
  <c r="V169" i="57"/>
  <c r="U170" i="57"/>
  <c r="T170" i="57" s="1"/>
  <c r="V170" i="57" s="1"/>
  <c r="U171" i="57"/>
  <c r="T171" i="57" s="1"/>
  <c r="V171" i="57" s="1"/>
  <c r="U172" i="57"/>
  <c r="T172" i="57"/>
  <c r="V172" i="57" s="1"/>
  <c r="U173" i="57"/>
  <c r="T173" i="57" s="1"/>
  <c r="V173" i="57" s="1"/>
  <c r="U174" i="57"/>
  <c r="T174" i="57"/>
  <c r="V174" i="57" s="1"/>
  <c r="U175" i="57"/>
  <c r="T175" i="57" s="1"/>
  <c r="V175" i="57"/>
  <c r="U176" i="57"/>
  <c r="T176" i="57"/>
  <c r="V176" i="57" s="1"/>
  <c r="U177" i="57"/>
  <c r="T177" i="57" s="1"/>
  <c r="V177" i="57"/>
  <c r="U178" i="57"/>
  <c r="T178" i="57" s="1"/>
  <c r="V178" i="57" s="1"/>
  <c r="U179" i="57"/>
  <c r="T179" i="57" s="1"/>
  <c r="V179" i="57"/>
  <c r="U180" i="57"/>
  <c r="T180" i="57"/>
  <c r="V180" i="57" s="1"/>
  <c r="U181" i="57"/>
  <c r="T181" i="57" s="1"/>
  <c r="V181" i="57" s="1"/>
  <c r="U182" i="57"/>
  <c r="T182" i="57" s="1"/>
  <c r="V182" i="57"/>
  <c r="U183" i="57"/>
  <c r="T183" i="57"/>
  <c r="V183" i="57" s="1"/>
  <c r="U184" i="57"/>
  <c r="T184" i="57" s="1"/>
  <c r="V184" i="57"/>
  <c r="U185" i="57"/>
  <c r="T185" i="57"/>
  <c r="V185" i="57" s="1"/>
  <c r="U186" i="57"/>
  <c r="T186" i="57" s="1"/>
  <c r="V186" i="57"/>
  <c r="U187" i="57"/>
  <c r="T187" i="57"/>
  <c r="V187" i="57" s="1"/>
  <c r="U188" i="57"/>
  <c r="T188" i="57" s="1"/>
  <c r="V188" i="57"/>
  <c r="U189" i="57"/>
  <c r="T189" i="57"/>
  <c r="V189" i="57" s="1"/>
  <c r="U190" i="57"/>
  <c r="T190" i="57" s="1"/>
  <c r="V190" i="57"/>
  <c r="U191" i="57"/>
  <c r="T191" i="57"/>
  <c r="V191" i="57" s="1"/>
  <c r="U192" i="57"/>
  <c r="T192" i="57" s="1"/>
  <c r="V192" i="57"/>
  <c r="U193" i="57"/>
  <c r="T193" i="57"/>
  <c r="V193" i="57" s="1"/>
  <c r="U194" i="57"/>
  <c r="T194" i="57" s="1"/>
  <c r="V194" i="57"/>
  <c r="U195" i="57"/>
  <c r="T195" i="57"/>
  <c r="V195" i="57" s="1"/>
  <c r="U196" i="57"/>
  <c r="T196" i="57" s="1"/>
  <c r="V196" i="57"/>
  <c r="U197" i="57"/>
  <c r="T197" i="57"/>
  <c r="V197" i="57" s="1"/>
  <c r="U198" i="57"/>
  <c r="T198" i="57" s="1"/>
  <c r="V198" i="57"/>
  <c r="U199" i="57"/>
  <c r="T199" i="57"/>
  <c r="V199" i="57" s="1"/>
  <c r="U200" i="57"/>
  <c r="T200" i="57" s="1"/>
  <c r="V200" i="57"/>
  <c r="U201" i="57"/>
  <c r="T201" i="57"/>
  <c r="V201" i="57" s="1"/>
  <c r="U202" i="57"/>
  <c r="T202" i="57" s="1"/>
  <c r="V202" i="57"/>
  <c r="U203" i="57"/>
  <c r="T203" i="57"/>
  <c r="V203" i="57" s="1"/>
  <c r="U204" i="57"/>
  <c r="T204" i="57" s="1"/>
  <c r="V204" i="57"/>
  <c r="U205" i="57"/>
  <c r="T205" i="57"/>
  <c r="V205" i="57" s="1"/>
  <c r="U206" i="57"/>
  <c r="T206" i="57" s="1"/>
  <c r="V206" i="57"/>
  <c r="U207" i="57"/>
  <c r="T207" i="57"/>
  <c r="V207" i="57" s="1"/>
  <c r="U208" i="57"/>
  <c r="T208" i="57" s="1"/>
  <c r="V208" i="57"/>
  <c r="U209" i="57"/>
  <c r="T209" i="57"/>
  <c r="V209" i="57" s="1"/>
  <c r="U210" i="57"/>
  <c r="T210" i="57" s="1"/>
  <c r="V210" i="57"/>
  <c r="U211" i="57"/>
  <c r="T211" i="57"/>
  <c r="V211" i="57" s="1"/>
  <c r="U212" i="57"/>
  <c r="T212" i="57" s="1"/>
  <c r="V212" i="57"/>
  <c r="U213" i="57"/>
  <c r="T213" i="57"/>
  <c r="V213" i="57" s="1"/>
  <c r="U214" i="57"/>
  <c r="T214" i="57" s="1"/>
  <c r="V214" i="57"/>
  <c r="U215" i="57"/>
  <c r="T215" i="57"/>
  <c r="V215" i="57" s="1"/>
  <c r="U216" i="57"/>
  <c r="T216" i="57" s="1"/>
  <c r="V216" i="57"/>
  <c r="U217" i="57"/>
  <c r="T217" i="57"/>
  <c r="V217" i="57" s="1"/>
  <c r="U218" i="57"/>
  <c r="T218" i="57" s="1"/>
  <c r="V218" i="57"/>
  <c r="U219" i="57"/>
  <c r="T219" i="57"/>
  <c r="V219" i="57" s="1"/>
  <c r="U220" i="57"/>
  <c r="T220" i="57" s="1"/>
  <c r="V220" i="57"/>
  <c r="U221" i="57"/>
  <c r="T221" i="57"/>
  <c r="V221" i="57" s="1"/>
  <c r="U222" i="57"/>
  <c r="T222" i="57" s="1"/>
  <c r="V222" i="57"/>
  <c r="U223" i="57"/>
  <c r="T223" i="57"/>
  <c r="V223" i="57" s="1"/>
  <c r="U224" i="57"/>
  <c r="T224" i="57" s="1"/>
  <c r="V224" i="57"/>
  <c r="U225" i="57"/>
  <c r="T225" i="57"/>
  <c r="V225" i="57" s="1"/>
  <c r="U226" i="57"/>
  <c r="T226" i="57" s="1"/>
  <c r="V226" i="57"/>
  <c r="U227" i="57"/>
  <c r="T227" i="57"/>
  <c r="V227" i="57" s="1"/>
  <c r="U228" i="57"/>
  <c r="T228" i="57" s="1"/>
  <c r="V228" i="57"/>
  <c r="U229" i="57"/>
  <c r="T229" i="57"/>
  <c r="V229" i="57" s="1"/>
  <c r="U230" i="57"/>
  <c r="T230" i="57" s="1"/>
  <c r="V230" i="57"/>
  <c r="U231" i="57"/>
  <c r="T231" i="57"/>
  <c r="V231" i="57" s="1"/>
  <c r="U232" i="57"/>
  <c r="T232" i="57" s="1"/>
  <c r="V232" i="57"/>
  <c r="U233" i="57"/>
  <c r="T233" i="57"/>
  <c r="V233" i="57" s="1"/>
  <c r="U234" i="57"/>
  <c r="T234" i="57" s="1"/>
  <c r="V234" i="57"/>
  <c r="U235" i="57"/>
  <c r="T235" i="57"/>
  <c r="V235" i="57" s="1"/>
  <c r="U236" i="57"/>
  <c r="T236" i="57" s="1"/>
  <c r="V236" i="57"/>
  <c r="U237" i="57"/>
  <c r="T237" i="57"/>
  <c r="V237" i="57" s="1"/>
  <c r="U238" i="57"/>
  <c r="T238" i="57" s="1"/>
  <c r="V238" i="57"/>
  <c r="U239" i="57"/>
  <c r="T239" i="57"/>
  <c r="V239" i="57" s="1"/>
  <c r="U240" i="57"/>
  <c r="T240" i="57" s="1"/>
  <c r="V240" i="57"/>
  <c r="U241" i="57"/>
  <c r="T241" i="57"/>
  <c r="V241" i="57" s="1"/>
  <c r="U242" i="57"/>
  <c r="T242" i="57" s="1"/>
  <c r="V242" i="57"/>
  <c r="U243" i="57"/>
  <c r="T243" i="57"/>
  <c r="V243" i="57" s="1"/>
  <c r="U244" i="57"/>
  <c r="T244" i="57" s="1"/>
  <c r="V244" i="57"/>
  <c r="U245" i="57"/>
  <c r="T245" i="57"/>
  <c r="V245" i="57" s="1"/>
  <c r="U246" i="57"/>
  <c r="T246" i="57" s="1"/>
  <c r="V246" i="57"/>
  <c r="U247" i="57"/>
  <c r="T247" i="57"/>
  <c r="V247" i="57" s="1"/>
  <c r="U248" i="57"/>
  <c r="T248" i="57" s="1"/>
  <c r="V248" i="57"/>
  <c r="U249" i="57"/>
  <c r="T249" i="57"/>
  <c r="V249" i="57" s="1"/>
  <c r="U250" i="57"/>
  <c r="T250" i="57" s="1"/>
  <c r="V250" i="57"/>
  <c r="U251" i="57"/>
  <c r="T251" i="57"/>
  <c r="V251" i="57" s="1"/>
  <c r="U252" i="57"/>
  <c r="T252" i="57" s="1"/>
  <c r="V252" i="57"/>
  <c r="U253" i="57"/>
  <c r="T253" i="57"/>
  <c r="V253" i="57" s="1"/>
  <c r="U254" i="57"/>
  <c r="T254" i="57" s="1"/>
  <c r="V254" i="57"/>
  <c r="U255" i="57"/>
  <c r="T255" i="57"/>
  <c r="V255" i="57" s="1"/>
  <c r="U256" i="57"/>
  <c r="T256" i="57" s="1"/>
  <c r="V256" i="57"/>
  <c r="U257" i="57"/>
  <c r="T257" i="57"/>
  <c r="V257" i="57" s="1"/>
  <c r="U258" i="57"/>
  <c r="T258" i="57" s="1"/>
  <c r="V258" i="57"/>
  <c r="U259" i="57"/>
  <c r="T259" i="57"/>
  <c r="V259" i="57" s="1"/>
  <c r="U260" i="57"/>
  <c r="T260" i="57" s="1"/>
  <c r="V260" i="57"/>
  <c r="U261" i="57"/>
  <c r="T261" i="57"/>
  <c r="V261" i="57" s="1"/>
  <c r="U262" i="57"/>
  <c r="T262" i="57"/>
  <c r="V262" i="57" s="1"/>
  <c r="U263" i="57"/>
  <c r="T263" i="57"/>
  <c r="V263" i="57"/>
  <c r="U264" i="57"/>
  <c r="T264" i="57" s="1"/>
  <c r="V264" i="57"/>
  <c r="U265" i="57"/>
  <c r="T265" i="57"/>
  <c r="V265" i="57" s="1"/>
  <c r="U266" i="57"/>
  <c r="T266" i="57"/>
  <c r="V266" i="57"/>
  <c r="U267" i="57"/>
  <c r="T267" i="57"/>
  <c r="V267" i="57"/>
  <c r="U268" i="57"/>
  <c r="T268" i="57" s="1"/>
  <c r="V268" i="57"/>
  <c r="U269" i="57"/>
  <c r="T269" i="57"/>
  <c r="V269" i="57" s="1"/>
  <c r="U270" i="57"/>
  <c r="T270" i="57"/>
  <c r="V270" i="57" s="1"/>
  <c r="U271" i="57"/>
  <c r="T271" i="57"/>
  <c r="V271" i="57"/>
  <c r="U272" i="57"/>
  <c r="T272" i="57" s="1"/>
  <c r="V272" i="57"/>
  <c r="U273" i="57"/>
  <c r="T273" i="57"/>
  <c r="V273" i="57" s="1"/>
  <c r="U274" i="57"/>
  <c r="T274" i="57"/>
  <c r="V274" i="57"/>
  <c r="U275" i="57"/>
  <c r="T275" i="57"/>
  <c r="V275" i="57"/>
  <c r="U276" i="57"/>
  <c r="T276" i="57" s="1"/>
  <c r="V276" i="57"/>
  <c r="U277" i="57"/>
  <c r="T277" i="57"/>
  <c r="V277" i="57" s="1"/>
  <c r="U278" i="57"/>
  <c r="T278" i="57"/>
  <c r="V278" i="57" s="1"/>
  <c r="U279" i="57"/>
  <c r="T279" i="57"/>
  <c r="V279" i="57"/>
  <c r="U280" i="57"/>
  <c r="T280" i="57" s="1"/>
  <c r="V280" i="57"/>
  <c r="U281" i="57"/>
  <c r="T281" i="57"/>
  <c r="V281" i="57" s="1"/>
  <c r="U282" i="57"/>
  <c r="T282" i="57"/>
  <c r="V282" i="57"/>
  <c r="U283" i="57"/>
  <c r="T283" i="57"/>
  <c r="V283" i="57" s="1"/>
  <c r="U284" i="57"/>
  <c r="T284" i="57" s="1"/>
  <c r="V284" i="57"/>
  <c r="U285" i="57"/>
  <c r="T285" i="57" s="1"/>
  <c r="V285" i="57" s="1"/>
  <c r="U286" i="57"/>
  <c r="T286" i="57"/>
  <c r="V286" i="57" s="1"/>
  <c r="U287" i="57"/>
  <c r="T287" i="57"/>
  <c r="V287" i="57"/>
  <c r="U288" i="57"/>
  <c r="T288" i="57" s="1"/>
  <c r="V288" i="57" s="1"/>
  <c r="U289" i="57"/>
  <c r="T289" i="57"/>
  <c r="V289" i="57" s="1"/>
  <c r="U290" i="57"/>
  <c r="T290" i="57" s="1"/>
  <c r="V290" i="57" s="1"/>
  <c r="U291" i="57"/>
  <c r="T291" i="57"/>
  <c r="V291" i="57" s="1"/>
  <c r="U292" i="57"/>
  <c r="T292" i="57" s="1"/>
  <c r="V292" i="57"/>
  <c r="U293" i="57"/>
  <c r="T293" i="57" s="1"/>
  <c r="V293" i="57" s="1"/>
  <c r="U294" i="57"/>
  <c r="T294" i="57"/>
  <c r="V294" i="57" s="1"/>
  <c r="U295" i="57"/>
  <c r="T295" i="57"/>
  <c r="V295" i="57"/>
  <c r="U296" i="57"/>
  <c r="T296" i="57" s="1"/>
  <c r="V296" i="57" s="1"/>
  <c r="U297" i="57"/>
  <c r="T297" i="57"/>
  <c r="V297" i="57" s="1"/>
  <c r="U298" i="57"/>
  <c r="T298" i="57" s="1"/>
  <c r="V298" i="57" s="1"/>
  <c r="U299" i="57"/>
  <c r="T299" i="57"/>
  <c r="V299" i="57" s="1"/>
  <c r="U8" i="57"/>
  <c r="T8" i="57" s="1"/>
  <c r="V8" i="57"/>
  <c r="U7" i="57"/>
  <c r="T7" i="57" s="1"/>
  <c r="T4" i="57" s="1"/>
  <c r="Q8" i="57"/>
  <c r="R8" i="57"/>
  <c r="S8" i="57"/>
  <c r="Q9" i="57"/>
  <c r="R9" i="57"/>
  <c r="S9" i="57"/>
  <c r="Q10" i="57"/>
  <c r="R10" i="57"/>
  <c r="S10" i="57"/>
  <c r="Q11" i="57"/>
  <c r="R11" i="57"/>
  <c r="S11" i="57"/>
  <c r="Q12" i="57"/>
  <c r="R12" i="57"/>
  <c r="S12" i="57"/>
  <c r="Q13" i="57"/>
  <c r="R13" i="57"/>
  <c r="S13" i="57"/>
  <c r="Q14" i="57"/>
  <c r="R14" i="57"/>
  <c r="S14" i="57"/>
  <c r="Q15" i="57"/>
  <c r="R15" i="57"/>
  <c r="S15" i="57"/>
  <c r="Q16" i="57"/>
  <c r="R16" i="57"/>
  <c r="S16" i="57"/>
  <c r="Q17" i="57"/>
  <c r="R17" i="57"/>
  <c r="S17" i="57"/>
  <c r="Q18" i="57"/>
  <c r="R18" i="57"/>
  <c r="S18" i="57"/>
  <c r="Q19" i="57"/>
  <c r="R19" i="57"/>
  <c r="S19" i="57"/>
  <c r="Q20" i="57"/>
  <c r="R20" i="57"/>
  <c r="S20" i="57"/>
  <c r="Q21" i="57"/>
  <c r="R21" i="57"/>
  <c r="S21" i="57"/>
  <c r="Q22" i="57"/>
  <c r="R22" i="57"/>
  <c r="S22" i="57"/>
  <c r="Q23" i="57"/>
  <c r="R23" i="57"/>
  <c r="S23" i="57"/>
  <c r="Q24" i="57"/>
  <c r="R24" i="57"/>
  <c r="S24" i="57"/>
  <c r="Q25" i="57"/>
  <c r="R25" i="57"/>
  <c r="S25" i="57"/>
  <c r="Q26" i="57"/>
  <c r="R26" i="57"/>
  <c r="S26" i="57"/>
  <c r="Q27" i="57"/>
  <c r="R27" i="57"/>
  <c r="S27" i="57"/>
  <c r="Q28" i="57"/>
  <c r="R28" i="57"/>
  <c r="S28" i="57"/>
  <c r="Q29" i="57"/>
  <c r="R29" i="57"/>
  <c r="S29" i="57"/>
  <c r="Q30" i="57"/>
  <c r="R30" i="57"/>
  <c r="S30" i="57"/>
  <c r="Q31" i="57"/>
  <c r="R31" i="57"/>
  <c r="S31" i="57"/>
  <c r="Q32" i="57"/>
  <c r="R32" i="57"/>
  <c r="S32" i="57"/>
  <c r="Q33" i="57"/>
  <c r="R33" i="57"/>
  <c r="S33" i="57"/>
  <c r="Q34" i="57"/>
  <c r="R34" i="57"/>
  <c r="S34" i="57"/>
  <c r="Q35" i="57"/>
  <c r="R35" i="57"/>
  <c r="S35" i="57"/>
  <c r="Q36" i="57"/>
  <c r="R36" i="57"/>
  <c r="S36" i="57"/>
  <c r="Q37" i="57"/>
  <c r="R37" i="57"/>
  <c r="S37" i="57"/>
  <c r="Q38" i="57"/>
  <c r="R38" i="57"/>
  <c r="S38" i="57"/>
  <c r="Q39" i="57"/>
  <c r="R39" i="57"/>
  <c r="S39" i="57"/>
  <c r="Q40" i="57"/>
  <c r="R40" i="57"/>
  <c r="S40" i="57"/>
  <c r="Q41" i="57"/>
  <c r="R41" i="57"/>
  <c r="S41" i="57"/>
  <c r="Q42" i="57"/>
  <c r="R42" i="57"/>
  <c r="S42" i="57"/>
  <c r="Q43" i="57"/>
  <c r="R43" i="57"/>
  <c r="S43" i="57"/>
  <c r="Q44" i="57"/>
  <c r="R44" i="57"/>
  <c r="S44" i="57"/>
  <c r="Q45" i="57"/>
  <c r="R45" i="57"/>
  <c r="S45" i="57"/>
  <c r="Q46" i="57"/>
  <c r="R46" i="57"/>
  <c r="S46" i="57"/>
  <c r="Q47" i="57"/>
  <c r="R47" i="57"/>
  <c r="S47" i="57"/>
  <c r="Q48" i="57"/>
  <c r="R48" i="57"/>
  <c r="S48" i="57"/>
  <c r="Q49" i="57"/>
  <c r="R49" i="57"/>
  <c r="S49" i="57"/>
  <c r="Q50" i="57"/>
  <c r="R50" i="57"/>
  <c r="S50" i="57"/>
  <c r="Q51" i="57"/>
  <c r="R51" i="57"/>
  <c r="S51" i="57"/>
  <c r="Q52" i="57"/>
  <c r="R52" i="57"/>
  <c r="S52" i="57"/>
  <c r="Q53" i="57"/>
  <c r="R53" i="57"/>
  <c r="S53" i="57"/>
  <c r="Q54" i="57"/>
  <c r="R54" i="57"/>
  <c r="S54" i="57"/>
  <c r="Q55" i="57"/>
  <c r="R55" i="57"/>
  <c r="S55" i="57"/>
  <c r="Q56" i="57"/>
  <c r="R56" i="57"/>
  <c r="S56" i="57"/>
  <c r="Q57" i="57"/>
  <c r="R57" i="57"/>
  <c r="S57" i="57"/>
  <c r="Q58" i="57"/>
  <c r="R58" i="57"/>
  <c r="S58" i="57"/>
  <c r="Q59" i="57"/>
  <c r="R59" i="57"/>
  <c r="S59" i="57"/>
  <c r="Q60" i="57"/>
  <c r="R60" i="57"/>
  <c r="S60" i="57"/>
  <c r="Q61" i="57"/>
  <c r="R61" i="57"/>
  <c r="S61" i="57"/>
  <c r="Q62" i="57"/>
  <c r="R62" i="57"/>
  <c r="S62" i="57"/>
  <c r="Q63" i="57"/>
  <c r="R63" i="57"/>
  <c r="S63" i="57"/>
  <c r="Q64" i="57"/>
  <c r="R64" i="57"/>
  <c r="S64" i="57"/>
  <c r="Q65" i="57"/>
  <c r="R65" i="57"/>
  <c r="S65" i="57"/>
  <c r="Q66" i="57"/>
  <c r="R66" i="57"/>
  <c r="S66" i="57"/>
  <c r="Q67" i="57"/>
  <c r="R67" i="57"/>
  <c r="S67" i="57"/>
  <c r="Q68" i="57"/>
  <c r="R68" i="57"/>
  <c r="S68" i="57"/>
  <c r="Q69" i="57"/>
  <c r="R69" i="57"/>
  <c r="S69" i="57"/>
  <c r="Q70" i="57"/>
  <c r="R70" i="57"/>
  <c r="S70" i="57"/>
  <c r="Q71" i="57"/>
  <c r="R71" i="57"/>
  <c r="S71" i="57"/>
  <c r="Q72" i="57"/>
  <c r="R72" i="57"/>
  <c r="S72" i="57"/>
  <c r="Q73" i="57"/>
  <c r="R73" i="57"/>
  <c r="S73" i="57"/>
  <c r="Q74" i="57"/>
  <c r="R74" i="57"/>
  <c r="S74" i="57"/>
  <c r="Q75" i="57"/>
  <c r="R75" i="57"/>
  <c r="S75" i="57"/>
  <c r="Q76" i="57"/>
  <c r="R76" i="57"/>
  <c r="S76" i="57"/>
  <c r="Q77" i="57"/>
  <c r="R77" i="57"/>
  <c r="S77" i="57"/>
  <c r="Q78" i="57"/>
  <c r="R78" i="57"/>
  <c r="S78" i="57"/>
  <c r="Q79" i="57"/>
  <c r="R79" i="57"/>
  <c r="S79" i="57"/>
  <c r="Q80" i="57"/>
  <c r="R80" i="57"/>
  <c r="S80" i="57"/>
  <c r="Q81" i="57"/>
  <c r="R81" i="57"/>
  <c r="S81" i="57"/>
  <c r="Q82" i="57"/>
  <c r="R82" i="57"/>
  <c r="S82" i="57"/>
  <c r="Q83" i="57"/>
  <c r="R83" i="57"/>
  <c r="S83" i="57"/>
  <c r="Q84" i="57"/>
  <c r="R84" i="57"/>
  <c r="S84" i="57"/>
  <c r="Q85" i="57"/>
  <c r="R85" i="57"/>
  <c r="S85" i="57"/>
  <c r="Q86" i="57"/>
  <c r="R86" i="57"/>
  <c r="S86" i="57"/>
  <c r="Q87" i="57"/>
  <c r="R87" i="57"/>
  <c r="S87" i="57"/>
  <c r="Q88" i="57"/>
  <c r="R88" i="57"/>
  <c r="S88" i="57"/>
  <c r="Q89" i="57"/>
  <c r="R89" i="57"/>
  <c r="S89" i="57"/>
  <c r="Q90" i="57"/>
  <c r="R90" i="57"/>
  <c r="S90" i="57"/>
  <c r="Q91" i="57"/>
  <c r="R91" i="57"/>
  <c r="S91" i="57"/>
  <c r="Q92" i="57"/>
  <c r="R92" i="57"/>
  <c r="S92" i="57"/>
  <c r="Q93" i="57"/>
  <c r="R93" i="57"/>
  <c r="S93" i="57"/>
  <c r="Q94" i="57"/>
  <c r="R94" i="57"/>
  <c r="S94" i="57"/>
  <c r="Q95" i="57"/>
  <c r="R95" i="57"/>
  <c r="S95" i="57"/>
  <c r="Q96" i="57"/>
  <c r="R96" i="57"/>
  <c r="S96" i="57"/>
  <c r="Q97" i="57"/>
  <c r="R97" i="57"/>
  <c r="S97" i="57"/>
  <c r="Q98" i="57"/>
  <c r="R98" i="57"/>
  <c r="S98" i="57"/>
  <c r="Q99" i="57"/>
  <c r="R99" i="57"/>
  <c r="S99" i="57"/>
  <c r="Q100" i="57"/>
  <c r="R100" i="57"/>
  <c r="S100" i="57"/>
  <c r="Q101" i="57"/>
  <c r="R101" i="57"/>
  <c r="S101" i="57"/>
  <c r="Q102" i="57"/>
  <c r="R102" i="57"/>
  <c r="S102" i="57"/>
  <c r="Q103" i="57"/>
  <c r="R103" i="57"/>
  <c r="S103" i="57"/>
  <c r="Q104" i="57"/>
  <c r="R104" i="57"/>
  <c r="S104" i="57"/>
  <c r="Q105" i="57"/>
  <c r="R105" i="57"/>
  <c r="S105" i="57"/>
  <c r="Q106" i="57"/>
  <c r="R106" i="57"/>
  <c r="S106" i="57"/>
  <c r="Q107" i="57"/>
  <c r="R107" i="57"/>
  <c r="S107" i="57"/>
  <c r="Q108" i="57"/>
  <c r="R108" i="57"/>
  <c r="S108" i="57"/>
  <c r="Q109" i="57"/>
  <c r="R109" i="57"/>
  <c r="S109" i="57"/>
  <c r="Q110" i="57"/>
  <c r="R110" i="57"/>
  <c r="S110" i="57"/>
  <c r="Q111" i="57"/>
  <c r="R111" i="57"/>
  <c r="S111" i="57"/>
  <c r="Q112" i="57"/>
  <c r="R112" i="57"/>
  <c r="S112" i="57"/>
  <c r="Q113" i="57"/>
  <c r="R113" i="57"/>
  <c r="S113" i="57"/>
  <c r="Q114" i="57"/>
  <c r="R114" i="57"/>
  <c r="S114" i="57"/>
  <c r="Q115" i="57"/>
  <c r="R115" i="57"/>
  <c r="S115" i="57"/>
  <c r="Q116" i="57"/>
  <c r="R116" i="57"/>
  <c r="S116" i="57"/>
  <c r="Q117" i="57"/>
  <c r="R117" i="57"/>
  <c r="S117" i="57"/>
  <c r="Q118" i="57"/>
  <c r="R118" i="57"/>
  <c r="S118" i="57"/>
  <c r="Q119" i="57"/>
  <c r="R119" i="57"/>
  <c r="S119" i="57"/>
  <c r="Q120" i="57"/>
  <c r="R120" i="57"/>
  <c r="S120" i="57"/>
  <c r="Q121" i="57"/>
  <c r="R121" i="57"/>
  <c r="S121" i="57"/>
  <c r="Q122" i="57"/>
  <c r="R122" i="57"/>
  <c r="S122" i="57"/>
  <c r="Q123" i="57"/>
  <c r="R123" i="57"/>
  <c r="S123" i="57"/>
  <c r="Q124" i="57"/>
  <c r="R124" i="57"/>
  <c r="S124" i="57"/>
  <c r="Q125" i="57"/>
  <c r="R125" i="57"/>
  <c r="S125" i="57"/>
  <c r="Q126" i="57"/>
  <c r="R126" i="57"/>
  <c r="S126" i="57"/>
  <c r="Q127" i="57"/>
  <c r="R127" i="57"/>
  <c r="S127" i="57"/>
  <c r="Q128" i="57"/>
  <c r="R128" i="57"/>
  <c r="S128" i="57"/>
  <c r="Q129" i="57"/>
  <c r="R129" i="57"/>
  <c r="S129" i="57"/>
  <c r="Q130" i="57"/>
  <c r="R130" i="57"/>
  <c r="S130" i="57"/>
  <c r="Q131" i="57"/>
  <c r="R131" i="57"/>
  <c r="S131" i="57"/>
  <c r="Q132" i="57"/>
  <c r="R132" i="57"/>
  <c r="S132" i="57"/>
  <c r="Q133" i="57"/>
  <c r="R133" i="57"/>
  <c r="S133" i="57"/>
  <c r="Q134" i="57"/>
  <c r="R134" i="57"/>
  <c r="S134" i="57"/>
  <c r="Q135" i="57"/>
  <c r="R135" i="57"/>
  <c r="S135" i="57"/>
  <c r="Q136" i="57"/>
  <c r="R136" i="57"/>
  <c r="S136" i="57"/>
  <c r="Q137" i="57"/>
  <c r="R137" i="57"/>
  <c r="S137" i="57"/>
  <c r="Q138" i="57"/>
  <c r="R138" i="57"/>
  <c r="S138" i="57"/>
  <c r="Q139" i="57"/>
  <c r="R139" i="57"/>
  <c r="S139" i="57"/>
  <c r="Q140" i="57"/>
  <c r="R140" i="57"/>
  <c r="S140" i="57"/>
  <c r="Q141" i="57"/>
  <c r="R141" i="57"/>
  <c r="S141" i="57"/>
  <c r="Q142" i="57"/>
  <c r="R142" i="57"/>
  <c r="S142" i="57"/>
  <c r="Q143" i="57"/>
  <c r="R143" i="57"/>
  <c r="S143" i="57"/>
  <c r="Q144" i="57"/>
  <c r="R144" i="57"/>
  <c r="S144" i="57"/>
  <c r="Q145" i="57"/>
  <c r="R145" i="57"/>
  <c r="S145" i="57"/>
  <c r="Q146" i="57"/>
  <c r="R146" i="57"/>
  <c r="S146" i="57"/>
  <c r="Q147" i="57"/>
  <c r="R147" i="57"/>
  <c r="S147" i="57"/>
  <c r="Q148" i="57"/>
  <c r="R148" i="57"/>
  <c r="S148" i="57"/>
  <c r="Q149" i="57"/>
  <c r="R149" i="57"/>
  <c r="S149" i="57"/>
  <c r="Q150" i="57"/>
  <c r="R150" i="57"/>
  <c r="S150" i="57"/>
  <c r="Q151" i="57"/>
  <c r="R151" i="57"/>
  <c r="S151" i="57"/>
  <c r="Q152" i="57"/>
  <c r="R152" i="57"/>
  <c r="S152" i="57"/>
  <c r="Q153" i="57"/>
  <c r="R153" i="57"/>
  <c r="S153" i="57"/>
  <c r="Q154" i="57"/>
  <c r="R154" i="57"/>
  <c r="S154" i="57"/>
  <c r="Q155" i="57"/>
  <c r="R155" i="57"/>
  <c r="S155" i="57"/>
  <c r="Q156" i="57"/>
  <c r="R156" i="57"/>
  <c r="S156" i="57"/>
  <c r="Q157" i="57"/>
  <c r="R157" i="57"/>
  <c r="S157" i="57"/>
  <c r="Q158" i="57"/>
  <c r="R158" i="57"/>
  <c r="S158" i="57"/>
  <c r="Q159" i="57"/>
  <c r="R159" i="57"/>
  <c r="S159" i="57"/>
  <c r="Q160" i="57"/>
  <c r="R160" i="57"/>
  <c r="S160" i="57"/>
  <c r="Q161" i="57"/>
  <c r="R161" i="57"/>
  <c r="S161" i="57"/>
  <c r="Q162" i="57"/>
  <c r="R162" i="57"/>
  <c r="S162" i="57"/>
  <c r="Q163" i="57"/>
  <c r="R163" i="57"/>
  <c r="S163" i="57"/>
  <c r="Q164" i="57"/>
  <c r="R164" i="57"/>
  <c r="S164" i="57"/>
  <c r="Q165" i="57"/>
  <c r="R165" i="57"/>
  <c r="S165" i="57"/>
  <c r="Q166" i="57"/>
  <c r="R166" i="57"/>
  <c r="S166" i="57"/>
  <c r="Q167" i="57"/>
  <c r="R167" i="57"/>
  <c r="S167" i="57"/>
  <c r="Q168" i="57"/>
  <c r="R168" i="57"/>
  <c r="S168" i="57"/>
  <c r="Q169" i="57"/>
  <c r="R169" i="57"/>
  <c r="S169" i="57"/>
  <c r="Q170" i="57"/>
  <c r="R170" i="57"/>
  <c r="S170" i="57"/>
  <c r="Q171" i="57"/>
  <c r="R171" i="57"/>
  <c r="S171" i="57"/>
  <c r="Q172" i="57"/>
  <c r="R172" i="57"/>
  <c r="S172" i="57"/>
  <c r="Q173" i="57"/>
  <c r="R173" i="57"/>
  <c r="S173" i="57"/>
  <c r="Q174" i="57"/>
  <c r="R174" i="57"/>
  <c r="S174" i="57"/>
  <c r="Q175" i="57"/>
  <c r="R175" i="57"/>
  <c r="S175" i="57"/>
  <c r="Q176" i="57"/>
  <c r="R176" i="57"/>
  <c r="S176" i="57"/>
  <c r="Q177" i="57"/>
  <c r="R177" i="57"/>
  <c r="S177" i="57"/>
  <c r="Q178" i="57"/>
  <c r="R178" i="57"/>
  <c r="S178" i="57"/>
  <c r="Q179" i="57"/>
  <c r="R179" i="57"/>
  <c r="S179" i="57"/>
  <c r="Q180" i="57"/>
  <c r="R180" i="57"/>
  <c r="S180" i="57"/>
  <c r="Q181" i="57"/>
  <c r="R181" i="57"/>
  <c r="S181" i="57"/>
  <c r="Q182" i="57"/>
  <c r="R182" i="57"/>
  <c r="S182" i="57"/>
  <c r="Q183" i="57"/>
  <c r="R183" i="57"/>
  <c r="S183" i="57"/>
  <c r="Q184" i="57"/>
  <c r="R184" i="57"/>
  <c r="S184" i="57"/>
  <c r="Q185" i="57"/>
  <c r="R185" i="57"/>
  <c r="S185" i="57"/>
  <c r="Q186" i="57"/>
  <c r="R186" i="57"/>
  <c r="S186" i="57"/>
  <c r="Q187" i="57"/>
  <c r="R187" i="57"/>
  <c r="S187" i="57"/>
  <c r="Q188" i="57"/>
  <c r="R188" i="57"/>
  <c r="S188" i="57"/>
  <c r="Q189" i="57"/>
  <c r="R189" i="57"/>
  <c r="S189" i="57"/>
  <c r="Q190" i="57"/>
  <c r="R190" i="57"/>
  <c r="S190" i="57"/>
  <c r="Q191" i="57"/>
  <c r="R191" i="57"/>
  <c r="S191" i="57"/>
  <c r="Q192" i="57"/>
  <c r="R192" i="57"/>
  <c r="S192" i="57"/>
  <c r="Q193" i="57"/>
  <c r="R193" i="57"/>
  <c r="S193" i="57"/>
  <c r="Q194" i="57"/>
  <c r="R194" i="57"/>
  <c r="S194" i="57"/>
  <c r="Q195" i="57"/>
  <c r="R195" i="57"/>
  <c r="S195" i="57"/>
  <c r="Q196" i="57"/>
  <c r="R196" i="57"/>
  <c r="S196" i="57"/>
  <c r="Q197" i="57"/>
  <c r="R197" i="57"/>
  <c r="S197" i="57"/>
  <c r="Q198" i="57"/>
  <c r="R198" i="57"/>
  <c r="S198" i="57"/>
  <c r="Q199" i="57"/>
  <c r="R199" i="57"/>
  <c r="S199" i="57"/>
  <c r="Q200" i="57"/>
  <c r="R200" i="57"/>
  <c r="S200" i="57"/>
  <c r="Q201" i="57"/>
  <c r="R201" i="57"/>
  <c r="S201" i="57"/>
  <c r="Q202" i="57"/>
  <c r="R202" i="57"/>
  <c r="S202" i="57"/>
  <c r="Q203" i="57"/>
  <c r="R203" i="57"/>
  <c r="S203" i="57"/>
  <c r="Q204" i="57"/>
  <c r="R204" i="57"/>
  <c r="S204" i="57"/>
  <c r="Q205" i="57"/>
  <c r="R205" i="57"/>
  <c r="S205" i="57"/>
  <c r="Q206" i="57"/>
  <c r="R206" i="57"/>
  <c r="S206" i="57"/>
  <c r="Q207" i="57"/>
  <c r="R207" i="57"/>
  <c r="S207" i="57"/>
  <c r="Q208" i="57"/>
  <c r="R208" i="57"/>
  <c r="S208" i="57"/>
  <c r="Q209" i="57"/>
  <c r="R209" i="57"/>
  <c r="S209" i="57"/>
  <c r="Q210" i="57"/>
  <c r="R210" i="57"/>
  <c r="S210" i="57"/>
  <c r="Q211" i="57"/>
  <c r="R211" i="57"/>
  <c r="S211" i="57"/>
  <c r="Q212" i="57"/>
  <c r="R212" i="57"/>
  <c r="S212" i="57"/>
  <c r="Q213" i="57"/>
  <c r="R213" i="57"/>
  <c r="S213" i="57"/>
  <c r="Q214" i="57"/>
  <c r="R214" i="57"/>
  <c r="S214" i="57"/>
  <c r="Q215" i="57"/>
  <c r="R215" i="57"/>
  <c r="S215" i="57"/>
  <c r="Q216" i="57"/>
  <c r="R216" i="57"/>
  <c r="S216" i="57"/>
  <c r="Q217" i="57"/>
  <c r="R217" i="57"/>
  <c r="S217" i="57"/>
  <c r="Q218" i="57"/>
  <c r="R218" i="57"/>
  <c r="S218" i="57"/>
  <c r="Q219" i="57"/>
  <c r="R219" i="57"/>
  <c r="S219" i="57"/>
  <c r="Q220" i="57"/>
  <c r="R220" i="57"/>
  <c r="S220" i="57"/>
  <c r="Q221" i="57"/>
  <c r="R221" i="57"/>
  <c r="S221" i="57"/>
  <c r="Q222" i="57"/>
  <c r="R222" i="57"/>
  <c r="S222" i="57"/>
  <c r="Q223" i="57"/>
  <c r="R223" i="57"/>
  <c r="S223" i="57"/>
  <c r="Q224" i="57"/>
  <c r="R224" i="57"/>
  <c r="S224" i="57"/>
  <c r="Q225" i="57"/>
  <c r="R225" i="57"/>
  <c r="S225" i="57"/>
  <c r="Q226" i="57"/>
  <c r="R226" i="57"/>
  <c r="S226" i="57"/>
  <c r="Q227" i="57"/>
  <c r="R227" i="57"/>
  <c r="S227" i="57"/>
  <c r="Q228" i="57"/>
  <c r="R228" i="57"/>
  <c r="S228" i="57"/>
  <c r="Q229" i="57"/>
  <c r="R229" i="57"/>
  <c r="S229" i="57"/>
  <c r="Q230" i="57"/>
  <c r="R230" i="57"/>
  <c r="S230" i="57"/>
  <c r="Q231" i="57"/>
  <c r="R231" i="57"/>
  <c r="S231" i="57"/>
  <c r="Q232" i="57"/>
  <c r="R232" i="57"/>
  <c r="S232" i="57"/>
  <c r="Q233" i="57"/>
  <c r="R233" i="57"/>
  <c r="S233" i="57"/>
  <c r="Q234" i="57"/>
  <c r="R234" i="57"/>
  <c r="S234" i="57"/>
  <c r="Q235" i="57"/>
  <c r="R235" i="57"/>
  <c r="S235" i="57"/>
  <c r="Q236" i="57"/>
  <c r="R236" i="57"/>
  <c r="S236" i="57"/>
  <c r="Q237" i="57"/>
  <c r="R237" i="57"/>
  <c r="S237" i="57"/>
  <c r="Q238" i="57"/>
  <c r="R238" i="57"/>
  <c r="S238" i="57"/>
  <c r="Q239" i="57"/>
  <c r="R239" i="57"/>
  <c r="S239" i="57"/>
  <c r="Q240" i="57"/>
  <c r="R240" i="57"/>
  <c r="S240" i="57"/>
  <c r="Q241" i="57"/>
  <c r="R241" i="57"/>
  <c r="S241" i="57"/>
  <c r="Q242" i="57"/>
  <c r="R242" i="57"/>
  <c r="S242" i="57"/>
  <c r="Q243" i="57"/>
  <c r="R243" i="57"/>
  <c r="S243" i="57"/>
  <c r="Q244" i="57"/>
  <c r="R244" i="57"/>
  <c r="S244" i="57"/>
  <c r="Q245" i="57"/>
  <c r="R245" i="57"/>
  <c r="S245" i="57"/>
  <c r="Q246" i="57"/>
  <c r="R246" i="57"/>
  <c r="S246" i="57"/>
  <c r="Q247" i="57"/>
  <c r="R247" i="57"/>
  <c r="S247" i="57"/>
  <c r="Q248" i="57"/>
  <c r="R248" i="57"/>
  <c r="S248" i="57"/>
  <c r="Q249" i="57"/>
  <c r="R249" i="57"/>
  <c r="S249" i="57"/>
  <c r="Q250" i="57"/>
  <c r="R250" i="57"/>
  <c r="S250" i="57"/>
  <c r="Q251" i="57"/>
  <c r="R251" i="57"/>
  <c r="S251" i="57"/>
  <c r="Q252" i="57"/>
  <c r="R252" i="57"/>
  <c r="S252" i="57"/>
  <c r="Q253" i="57"/>
  <c r="R253" i="57"/>
  <c r="S253" i="57"/>
  <c r="Q254" i="57"/>
  <c r="R254" i="57"/>
  <c r="S254" i="57"/>
  <c r="Q255" i="57"/>
  <c r="R255" i="57"/>
  <c r="S255" i="57"/>
  <c r="Q256" i="57"/>
  <c r="R256" i="57"/>
  <c r="S256" i="57"/>
  <c r="Q257" i="57"/>
  <c r="R257" i="57"/>
  <c r="S257" i="57"/>
  <c r="Q258" i="57"/>
  <c r="R258" i="57"/>
  <c r="S258" i="57"/>
  <c r="Q259" i="57"/>
  <c r="R259" i="57"/>
  <c r="S259" i="57"/>
  <c r="Q260" i="57"/>
  <c r="R260" i="57"/>
  <c r="S260" i="57"/>
  <c r="Q261" i="57"/>
  <c r="R261" i="57"/>
  <c r="S261" i="57"/>
  <c r="Q262" i="57"/>
  <c r="R262" i="57"/>
  <c r="S262" i="57"/>
  <c r="Q263" i="57"/>
  <c r="R263" i="57"/>
  <c r="S263" i="57"/>
  <c r="Q264" i="57"/>
  <c r="R264" i="57"/>
  <c r="S264" i="57"/>
  <c r="Q265" i="57"/>
  <c r="R265" i="57"/>
  <c r="S265" i="57"/>
  <c r="Q266" i="57"/>
  <c r="R266" i="57"/>
  <c r="S266" i="57"/>
  <c r="Q267" i="57"/>
  <c r="R267" i="57"/>
  <c r="S267" i="57"/>
  <c r="Q268" i="57"/>
  <c r="R268" i="57"/>
  <c r="S268" i="57"/>
  <c r="Q269" i="57"/>
  <c r="R269" i="57"/>
  <c r="S269" i="57"/>
  <c r="Q270" i="57"/>
  <c r="R270" i="57"/>
  <c r="S270" i="57"/>
  <c r="Q271" i="57"/>
  <c r="R271" i="57"/>
  <c r="S271" i="57"/>
  <c r="Q272" i="57"/>
  <c r="R272" i="57"/>
  <c r="S272" i="57"/>
  <c r="Q273" i="57"/>
  <c r="R273" i="57"/>
  <c r="S273" i="57"/>
  <c r="Q274" i="57"/>
  <c r="R274" i="57"/>
  <c r="S274" i="57"/>
  <c r="Q275" i="57"/>
  <c r="R275" i="57"/>
  <c r="S275" i="57"/>
  <c r="Q276" i="57"/>
  <c r="R276" i="57"/>
  <c r="S276" i="57"/>
  <c r="Q277" i="57"/>
  <c r="R277" i="57"/>
  <c r="S277" i="57"/>
  <c r="Q278" i="57"/>
  <c r="R278" i="57"/>
  <c r="S278" i="57"/>
  <c r="Q279" i="57"/>
  <c r="R279" i="57"/>
  <c r="S279" i="57"/>
  <c r="Q280" i="57"/>
  <c r="R280" i="57"/>
  <c r="S280" i="57"/>
  <c r="Q281" i="57"/>
  <c r="R281" i="57"/>
  <c r="S281" i="57"/>
  <c r="Q282" i="57"/>
  <c r="R282" i="57"/>
  <c r="S282" i="57"/>
  <c r="Q283" i="57"/>
  <c r="R283" i="57"/>
  <c r="S283" i="57"/>
  <c r="Q284" i="57"/>
  <c r="R284" i="57"/>
  <c r="S284" i="57"/>
  <c r="Q285" i="57"/>
  <c r="R285" i="57"/>
  <c r="S285" i="57"/>
  <c r="Q286" i="57"/>
  <c r="R286" i="57"/>
  <c r="S286" i="57"/>
  <c r="Q287" i="57"/>
  <c r="R287" i="57"/>
  <c r="S287" i="57"/>
  <c r="Q288" i="57"/>
  <c r="R288" i="57"/>
  <c r="S288" i="57"/>
  <c r="Q289" i="57"/>
  <c r="R289" i="57"/>
  <c r="S289" i="57"/>
  <c r="Q290" i="57"/>
  <c r="R290" i="57"/>
  <c r="S290" i="57"/>
  <c r="Q291" i="57"/>
  <c r="R291" i="57"/>
  <c r="S291" i="57"/>
  <c r="Q292" i="57"/>
  <c r="R292" i="57"/>
  <c r="S292" i="57"/>
  <c r="Q293" i="57"/>
  <c r="R293" i="57"/>
  <c r="S293" i="57"/>
  <c r="Q294" i="57"/>
  <c r="R294" i="57"/>
  <c r="S294" i="57"/>
  <c r="Q295" i="57"/>
  <c r="R295" i="57"/>
  <c r="S295" i="57"/>
  <c r="Q296" i="57"/>
  <c r="R296" i="57"/>
  <c r="S296" i="57"/>
  <c r="Q297" i="57"/>
  <c r="R297" i="57"/>
  <c r="S297" i="57"/>
  <c r="Q298" i="57"/>
  <c r="R298" i="57"/>
  <c r="S298" i="57"/>
  <c r="Q299" i="57"/>
  <c r="R299" i="57"/>
  <c r="S299" i="57"/>
  <c r="S7" i="57"/>
  <c r="S4" i="57" s="1"/>
  <c r="R7" i="57"/>
  <c r="R4" i="57"/>
  <c r="B2" i="57"/>
  <c r="C2" i="57" s="1"/>
  <c r="B1" i="57"/>
  <c r="F147" i="55"/>
  <c r="E147" i="55" s="1"/>
  <c r="G147" i="55" s="1"/>
  <c r="F146" i="55"/>
  <c r="E146" i="55" s="1"/>
  <c r="G146" i="55" s="1"/>
  <c r="F145" i="55"/>
  <c r="E145" i="55"/>
  <c r="G145" i="55"/>
  <c r="F144" i="55"/>
  <c r="E144" i="55"/>
  <c r="G144" i="55"/>
  <c r="F143" i="55"/>
  <c r="E143" i="55" s="1"/>
  <c r="G143" i="55" s="1"/>
  <c r="F142" i="55"/>
  <c r="E142" i="55"/>
  <c r="G142" i="55" s="1"/>
  <c r="F141" i="55"/>
  <c r="E141" i="55"/>
  <c r="G141" i="55" s="1"/>
  <c r="F140" i="55"/>
  <c r="E140" i="55"/>
  <c r="G140" i="55"/>
  <c r="F139" i="55"/>
  <c r="E139" i="55" s="1"/>
  <c r="G139" i="55" s="1"/>
  <c r="F138" i="55"/>
  <c r="E138" i="55"/>
  <c r="G138" i="55" s="1"/>
  <c r="F137" i="55"/>
  <c r="E137" i="55"/>
  <c r="G137" i="55"/>
  <c r="F136" i="55"/>
  <c r="E136" i="55"/>
  <c r="G136" i="55"/>
  <c r="F135" i="55"/>
  <c r="E135" i="55" s="1"/>
  <c r="G135" i="55" s="1"/>
  <c r="F134" i="55"/>
  <c r="E134" i="55"/>
  <c r="G134" i="55" s="1"/>
  <c r="F133" i="55"/>
  <c r="E133" i="55"/>
  <c r="G133" i="55"/>
  <c r="F132" i="55"/>
  <c r="E132" i="55"/>
  <c r="G132" i="55"/>
  <c r="F131" i="55"/>
  <c r="E131" i="55" s="1"/>
  <c r="G131" i="55" s="1"/>
  <c r="F130" i="55"/>
  <c r="E130" i="55" s="1"/>
  <c r="G130" i="55" s="1"/>
  <c r="F129" i="55"/>
  <c r="E129" i="55"/>
  <c r="G129" i="55"/>
  <c r="F128" i="55"/>
  <c r="E128" i="55"/>
  <c r="G128" i="55"/>
  <c r="F127" i="55"/>
  <c r="E127" i="55" s="1"/>
  <c r="G127" i="55" s="1"/>
  <c r="F126" i="55"/>
  <c r="E126" i="55"/>
  <c r="G126" i="55" s="1"/>
  <c r="F125" i="55"/>
  <c r="E125" i="55"/>
  <c r="G125" i="55" s="1"/>
  <c r="F124" i="55"/>
  <c r="E124" i="55"/>
  <c r="G124" i="55"/>
  <c r="F123" i="55"/>
  <c r="E123" i="55" s="1"/>
  <c r="G123" i="55" s="1"/>
  <c r="F122" i="55"/>
  <c r="E122" i="55"/>
  <c r="G122" i="55" s="1"/>
  <c r="F121" i="55"/>
  <c r="E121" i="55"/>
  <c r="G121" i="55"/>
  <c r="F120" i="55"/>
  <c r="E120" i="55"/>
  <c r="G120" i="55"/>
  <c r="F119" i="55"/>
  <c r="E119" i="55" s="1"/>
  <c r="G119" i="55" s="1"/>
  <c r="F118" i="55"/>
  <c r="E118" i="55"/>
  <c r="G118" i="55" s="1"/>
  <c r="F117" i="55"/>
  <c r="E117" i="55"/>
  <c r="G117" i="55"/>
  <c r="F116" i="55"/>
  <c r="E116" i="55"/>
  <c r="G116" i="55"/>
  <c r="F115" i="55"/>
  <c r="E115" i="55" s="1"/>
  <c r="G115" i="55" s="1"/>
  <c r="F114" i="55"/>
  <c r="E114" i="55" s="1"/>
  <c r="G114" i="55" s="1"/>
  <c r="F113" i="55"/>
  <c r="E113" i="55"/>
  <c r="G113" i="55"/>
  <c r="F112" i="55"/>
  <c r="E112" i="55"/>
  <c r="G112" i="55"/>
  <c r="F111" i="55"/>
  <c r="E111" i="55" s="1"/>
  <c r="G111" i="55" s="1"/>
  <c r="F110" i="55"/>
  <c r="E110" i="55"/>
  <c r="G110" i="55" s="1"/>
  <c r="F109" i="55"/>
  <c r="E109" i="55"/>
  <c r="G109" i="55" s="1"/>
  <c r="F108" i="55"/>
  <c r="E108" i="55"/>
  <c r="G108" i="55"/>
  <c r="F107" i="55"/>
  <c r="E107" i="55" s="1"/>
  <c r="G107" i="55" s="1"/>
  <c r="F106" i="55"/>
  <c r="E106" i="55"/>
  <c r="G106" i="55" s="1"/>
  <c r="F105" i="55"/>
  <c r="E105" i="55"/>
  <c r="G105" i="55"/>
  <c r="F104" i="55"/>
  <c r="E104" i="55"/>
  <c r="G104" i="55"/>
  <c r="F103" i="55"/>
  <c r="E103" i="55" s="1"/>
  <c r="G103" i="55" s="1"/>
  <c r="F102" i="55"/>
  <c r="E102" i="55"/>
  <c r="G102" i="55" s="1"/>
  <c r="F101" i="55"/>
  <c r="E101" i="55"/>
  <c r="G101" i="55"/>
  <c r="F100" i="55"/>
  <c r="E100" i="55"/>
  <c r="G100" i="55"/>
  <c r="F99" i="55"/>
  <c r="E99" i="55" s="1"/>
  <c r="G99" i="55" s="1"/>
  <c r="F98" i="55"/>
  <c r="E98" i="55" s="1"/>
  <c r="G98" i="55" s="1"/>
  <c r="F97" i="55"/>
  <c r="E97" i="55"/>
  <c r="G97" i="55"/>
  <c r="F96" i="55"/>
  <c r="E96" i="55"/>
  <c r="G96" i="55"/>
  <c r="F95" i="55"/>
  <c r="E95" i="55" s="1"/>
  <c r="G95" i="55" s="1"/>
  <c r="F94" i="55"/>
  <c r="E94" i="55"/>
  <c r="G94" i="55" s="1"/>
  <c r="F93" i="55"/>
  <c r="E93" i="55"/>
  <c r="G93" i="55" s="1"/>
  <c r="F92" i="55"/>
  <c r="E92" i="55"/>
  <c r="G92" i="55"/>
  <c r="F91" i="55"/>
  <c r="E91" i="55" s="1"/>
  <c r="G91" i="55" s="1"/>
  <c r="F90" i="55"/>
  <c r="E90" i="55"/>
  <c r="G90" i="55" s="1"/>
  <c r="F89" i="55"/>
  <c r="E89" i="55"/>
  <c r="G89" i="55"/>
  <c r="F88" i="55"/>
  <c r="E88" i="55"/>
  <c r="G88" i="55"/>
  <c r="F87" i="55"/>
  <c r="E87" i="55" s="1"/>
  <c r="G87" i="55" s="1"/>
  <c r="F86" i="55"/>
  <c r="E86" i="55"/>
  <c r="G86" i="55" s="1"/>
  <c r="F85" i="55"/>
  <c r="E85" i="55"/>
  <c r="G85" i="55"/>
  <c r="F84" i="55"/>
  <c r="E84" i="55"/>
  <c r="G84" i="55"/>
  <c r="F83" i="55"/>
  <c r="E83" i="55" s="1"/>
  <c r="G83" i="55" s="1"/>
  <c r="F82" i="55"/>
  <c r="E82" i="55" s="1"/>
  <c r="G82" i="55" s="1"/>
  <c r="F81" i="55"/>
  <c r="E81" i="55"/>
  <c r="G81" i="55"/>
  <c r="F80" i="55"/>
  <c r="E80" i="55"/>
  <c r="G80" i="55"/>
  <c r="F79" i="55"/>
  <c r="E79" i="55" s="1"/>
  <c r="G79" i="55" s="1"/>
  <c r="F78" i="55"/>
  <c r="E78" i="55"/>
  <c r="G78" i="55" s="1"/>
  <c r="F77" i="55"/>
  <c r="E77" i="55"/>
  <c r="G77" i="55" s="1"/>
  <c r="F76" i="55"/>
  <c r="E76" i="55"/>
  <c r="G76" i="55"/>
  <c r="F75" i="55"/>
  <c r="E75" i="55" s="1"/>
  <c r="G75" i="55" s="1"/>
  <c r="F74" i="55"/>
  <c r="E74" i="55"/>
  <c r="G74" i="55" s="1"/>
  <c r="F73" i="55"/>
  <c r="E73" i="55"/>
  <c r="G73" i="55"/>
  <c r="F72" i="55"/>
  <c r="E72" i="55"/>
  <c r="G72" i="55"/>
  <c r="F71" i="55"/>
  <c r="E71" i="55" s="1"/>
  <c r="G71" i="55" s="1"/>
  <c r="F70" i="55"/>
  <c r="E70" i="55"/>
  <c r="G70" i="55" s="1"/>
  <c r="F69" i="55"/>
  <c r="E69" i="55"/>
  <c r="G69" i="55"/>
  <c r="F68" i="55"/>
  <c r="E68" i="55"/>
  <c r="G68" i="55"/>
  <c r="F67" i="55"/>
  <c r="E67" i="55" s="1"/>
  <c r="G67" i="55" s="1"/>
  <c r="F66" i="55"/>
  <c r="E66" i="55" s="1"/>
  <c r="G66" i="55" s="1"/>
  <c r="F65" i="55"/>
  <c r="E65" i="55"/>
  <c r="G65" i="55"/>
  <c r="F64" i="55"/>
  <c r="E64" i="55"/>
  <c r="G64" i="55"/>
  <c r="F63" i="55"/>
  <c r="E63" i="55" s="1"/>
  <c r="G63" i="55" s="1"/>
  <c r="F62" i="55"/>
  <c r="E62" i="55"/>
  <c r="G62" i="55" s="1"/>
  <c r="F61" i="55"/>
  <c r="E61" i="55"/>
  <c r="G61" i="55" s="1"/>
  <c r="F60" i="55"/>
  <c r="E60" i="55"/>
  <c r="G60" i="55"/>
  <c r="F59" i="55"/>
  <c r="E59" i="55" s="1"/>
  <c r="G59" i="55" s="1"/>
  <c r="F58" i="55"/>
  <c r="E58" i="55"/>
  <c r="G58" i="55" s="1"/>
  <c r="F57" i="55"/>
  <c r="E57" i="55"/>
  <c r="G57" i="55"/>
  <c r="F56" i="55"/>
  <c r="E56" i="55"/>
  <c r="G56" i="55"/>
  <c r="F55" i="55"/>
  <c r="E55" i="55" s="1"/>
  <c r="G55" i="55" s="1"/>
  <c r="F54" i="55"/>
  <c r="E54" i="55"/>
  <c r="G54" i="55" s="1"/>
  <c r="F53" i="55"/>
  <c r="E53" i="55"/>
  <c r="G53" i="55"/>
  <c r="F52" i="55"/>
  <c r="E52" i="55"/>
  <c r="G52" i="55"/>
  <c r="F51" i="55"/>
  <c r="E51" i="55" s="1"/>
  <c r="G51" i="55"/>
  <c r="F50" i="55"/>
  <c r="E50" i="55"/>
  <c r="G50" i="55" s="1"/>
  <c r="F49" i="55"/>
  <c r="E49" i="55"/>
  <c r="G49" i="55" s="1"/>
  <c r="F48" i="55"/>
  <c r="E48" i="55"/>
  <c r="G48" i="55"/>
  <c r="F47" i="55"/>
  <c r="E47" i="55" s="1"/>
  <c r="G47" i="55"/>
  <c r="F46" i="55"/>
  <c r="E46" i="55"/>
  <c r="G46" i="55" s="1"/>
  <c r="F45" i="55"/>
  <c r="E45" i="55"/>
  <c r="G45" i="55"/>
  <c r="F44" i="55"/>
  <c r="E44" i="55"/>
  <c r="G44" i="55"/>
  <c r="F43" i="55"/>
  <c r="E43" i="55" s="1"/>
  <c r="G43" i="55"/>
  <c r="F42" i="55"/>
  <c r="E42" i="55"/>
  <c r="G42" i="55" s="1"/>
  <c r="F41" i="55"/>
  <c r="E41" i="55"/>
  <c r="G41" i="55" s="1"/>
  <c r="F40" i="55"/>
  <c r="E40" i="55"/>
  <c r="G40" i="55"/>
  <c r="F39" i="55"/>
  <c r="E39" i="55" s="1"/>
  <c r="G39" i="55"/>
  <c r="F38" i="55"/>
  <c r="E38" i="55"/>
  <c r="G38" i="55" s="1"/>
  <c r="F37" i="55"/>
  <c r="E37" i="55"/>
  <c r="G37" i="55"/>
  <c r="F36" i="55"/>
  <c r="E36" i="55"/>
  <c r="G36" i="55"/>
  <c r="F35" i="55"/>
  <c r="E35" i="55" s="1"/>
  <c r="G35" i="55"/>
  <c r="F34" i="55"/>
  <c r="E34" i="55"/>
  <c r="G34" i="55" s="1"/>
  <c r="F33" i="55"/>
  <c r="E33" i="55"/>
  <c r="G33" i="55" s="1"/>
  <c r="F32" i="55"/>
  <c r="E32" i="55"/>
  <c r="G32" i="55"/>
  <c r="F31" i="55"/>
  <c r="E31" i="55" s="1"/>
  <c r="G31" i="55"/>
  <c r="C3" i="55"/>
  <c r="T10" i="57"/>
  <c r="Q4" i="57"/>
  <c r="V10" i="57"/>
  <c r="U4" i="57"/>
  <c r="V7" i="57" l="1"/>
</calcChain>
</file>

<file path=xl/sharedStrings.xml><?xml version="1.0" encoding="utf-8"?>
<sst xmlns="http://schemas.openxmlformats.org/spreadsheetml/2006/main" count="9812" uniqueCount="4936">
  <si>
    <t>Diretta</t>
  </si>
  <si>
    <t>Appalto/Convenzione</t>
  </si>
  <si>
    <t xml:space="preserve">Tipologia di gestione </t>
  </si>
  <si>
    <t>Abitazione di residenza di famiglia associata</t>
  </si>
  <si>
    <t>Appartamento in uso a una delle famiglie (comodato/affitto/proprietà) come nido famiglia</t>
  </si>
  <si>
    <t>Spazio con requisiti di civile abitazione in affitto,proprietà,comodato a una delle famiglie</t>
  </si>
  <si>
    <t>Rette da utenza</t>
  </si>
  <si>
    <t>ASL</t>
  </si>
  <si>
    <t>Albino</t>
  </si>
  <si>
    <t>Bergamo</t>
  </si>
  <si>
    <t>Alto Sebino</t>
  </si>
  <si>
    <t>Dalmine</t>
  </si>
  <si>
    <t>Grumello</t>
  </si>
  <si>
    <t>Monte Bronzone - Basso Sebino</t>
  </si>
  <si>
    <t>Romano di Lombardia</t>
  </si>
  <si>
    <t>Seriate</t>
  </si>
  <si>
    <t>Treviglio</t>
  </si>
  <si>
    <t>Valle Brembana</t>
  </si>
  <si>
    <t>Valle Cavallina</t>
  </si>
  <si>
    <t>Valle Seriana Superiore e Valle di Scalve</t>
  </si>
  <si>
    <t>Brescia</t>
  </si>
  <si>
    <t>Campione d'Italia</t>
  </si>
  <si>
    <t>Como</t>
  </si>
  <si>
    <t>Cantù</t>
  </si>
  <si>
    <t>Dongo</t>
  </si>
  <si>
    <t>Erba</t>
  </si>
  <si>
    <t>Lomazzo - Fino Mornasco</t>
  </si>
  <si>
    <t>Mariano Comense</t>
  </si>
  <si>
    <t>Menaggio</t>
  </si>
  <si>
    <t>Olgiate Comasco</t>
  </si>
  <si>
    <t>Casalmaggiore</t>
  </si>
  <si>
    <t>Cremona</t>
  </si>
  <si>
    <t>Crema</t>
  </si>
  <si>
    <t>Bellano</t>
  </si>
  <si>
    <t>Lecco</t>
  </si>
  <si>
    <t>Merate</t>
  </si>
  <si>
    <t>Lodi</t>
  </si>
  <si>
    <t>Asola</t>
  </si>
  <si>
    <t>Mantova</t>
  </si>
  <si>
    <t>Guidizzolo</t>
  </si>
  <si>
    <t>Ostiglia</t>
  </si>
  <si>
    <t>Suzzara</t>
  </si>
  <si>
    <t>Viadana</t>
  </si>
  <si>
    <t>Abbiategrasso</t>
  </si>
  <si>
    <t>Castano Primo</t>
  </si>
  <si>
    <t>Corsico</t>
  </si>
  <si>
    <t>Garbagnate Milanese</t>
  </si>
  <si>
    <t>Legnano</t>
  </si>
  <si>
    <t>Magenta</t>
  </si>
  <si>
    <t>Rho</t>
  </si>
  <si>
    <t>Trezzo d'Adda</t>
  </si>
  <si>
    <t>Cinisello Balsamo</t>
  </si>
  <si>
    <t>Milano Città</t>
  </si>
  <si>
    <t>Sesto San Giovanni</t>
  </si>
  <si>
    <t>Carate Brianza</t>
  </si>
  <si>
    <t>Desio</t>
  </si>
  <si>
    <t>Monza</t>
  </si>
  <si>
    <t>Seregno</t>
  </si>
  <si>
    <t>Vimercate</t>
  </si>
  <si>
    <t>Broni</t>
  </si>
  <si>
    <t>Pavia</t>
  </si>
  <si>
    <t>Casteggio</t>
  </si>
  <si>
    <t>Certosa</t>
  </si>
  <si>
    <t>Corteolona</t>
  </si>
  <si>
    <t>Garlasco</t>
  </si>
  <si>
    <t>Mortara</t>
  </si>
  <si>
    <t>Vigevano</t>
  </si>
  <si>
    <t>Voghera</t>
  </si>
  <si>
    <t>Bormio</t>
  </si>
  <si>
    <t>Sondrio</t>
  </si>
  <si>
    <t>Chiavenna</t>
  </si>
  <si>
    <t>Morbegno</t>
  </si>
  <si>
    <t>Tirano</t>
  </si>
  <si>
    <t>Arcisate</t>
  </si>
  <si>
    <t>Varese</t>
  </si>
  <si>
    <t>Azzate</t>
  </si>
  <si>
    <t>Busto Arsizio</t>
  </si>
  <si>
    <t>Castellanza</t>
  </si>
  <si>
    <t>Gallarate</t>
  </si>
  <si>
    <t>Luino</t>
  </si>
  <si>
    <t>Saronno</t>
  </si>
  <si>
    <t>Sesto Calende</t>
  </si>
  <si>
    <t>Somma Lombardo</t>
  </si>
  <si>
    <t>Tradate</t>
  </si>
  <si>
    <t>Denominazione Ambito</t>
  </si>
  <si>
    <t>Codice Ambito</t>
  </si>
  <si>
    <t>Agra</t>
  </si>
  <si>
    <t>Albizzate</t>
  </si>
  <si>
    <t>Angera</t>
  </si>
  <si>
    <t>Arsago Seprio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</si>
  <si>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</si>
  <si>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</si>
  <si>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</si>
  <si>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</si>
  <si>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</si>
  <si>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</si>
  <si>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</si>
  <si>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</si>
  <si>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</si>
  <si>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</si>
  <si>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</si>
  <si>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</si>
  <si>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</si>
  <si>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</si>
  <si>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</si>
  <si>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</si>
  <si>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</si>
  <si>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</si>
  <si>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</si>
  <si>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</si>
  <si>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</si>
  <si>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</si>
  <si>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</si>
  <si>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</si>
  <si>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</si>
  <si>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</si>
  <si>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</si>
  <si>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</si>
  <si>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</si>
  <si>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</si>
  <si>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</si>
  <si>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</si>
  <si>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</si>
  <si>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</si>
  <si>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</si>
  <si>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</si>
  <si>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</si>
  <si>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</si>
  <si>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</si>
  <si>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</si>
  <si>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</si>
  <si>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</si>
  <si>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</si>
  <si>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</si>
  <si>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</si>
  <si>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</si>
  <si>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</si>
  <si>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</si>
  <si>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</si>
  <si>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</si>
  <si>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</si>
  <si>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</si>
  <si>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</si>
  <si>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</si>
  <si>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</si>
  <si>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</si>
  <si>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</si>
  <si>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</si>
  <si>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</si>
  <si>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</si>
  <si>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</si>
  <si>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</si>
  <si>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</si>
  <si>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</si>
  <si>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</si>
  <si>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</si>
  <si>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</si>
  <si>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</si>
  <si>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</si>
  <si>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</si>
  <si>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Gornate-Olona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</si>
  <si>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</si>
  <si>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</si>
  <si>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</si>
  <si>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</si>
  <si>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</si>
  <si>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</si>
  <si>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</si>
  <si>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</si>
  <si>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</si>
  <si>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</si>
  <si>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</si>
  <si>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Luvinate</t>
  </si>
  <si>
    <t>Maccagno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</si>
  <si>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</si>
  <si>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</si>
  <si>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</si>
  <si>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</si>
  <si>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</si>
  <si>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</si>
  <si>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</si>
  <si>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</si>
  <si>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</si>
  <si>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</si>
  <si>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</si>
  <si>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</si>
  <si>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</si>
  <si>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</si>
  <si>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</si>
  <si>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</si>
  <si>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</si>
  <si>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Pino sulla Sponda del Lago Maggiore</t>
  </si>
  <si>
    <t>Porto Ceresio</t>
  </si>
  <si>
    <t>Porto Valtravaglia</t>
  </si>
  <si>
    <t>Rancio Valcuvia</t>
  </si>
  <si>
    <t>Ranco</t>
  </si>
  <si>
    <t>Saltrio</t>
  </si>
  <si>
    <t>Samarate</t>
  </si>
  <si>
    <t>Solbiate Arno</t>
  </si>
  <si>
    <t>Solbiate Olona</t>
  </si>
  <si>
    <t>Sumirago</t>
  </si>
  <si>
    <t>Taino</t>
  </si>
  <si>
    <t>Ternate</t>
  </si>
  <si>
    <t>Travedona-Monate</t>
  </si>
  <si>
    <t>Tronzano Lago Maggiore</t>
  </si>
  <si>
    <t>Uboldo</t>
  </si>
  <si>
    <t>Valganna</t>
  </si>
  <si>
    <t>Varano Borghi</t>
  </si>
  <si>
    <t>Vedano Olona</t>
  </si>
  <si>
    <t>Veddasca</t>
  </si>
  <si>
    <t>Venegono Inferiore</t>
  </si>
  <si>
    <t>Venegono Superiore</t>
  </si>
  <si>
    <t>Vergiate</t>
  </si>
  <si>
    <t>Viggiù</t>
  </si>
  <si>
    <t>Vizzola Ticino</t>
  </si>
  <si>
    <t>Sangiano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</si>
  <si>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</si>
  <si>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</si>
  <si>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</si>
  <si>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</si>
  <si>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</si>
  <si>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</si>
  <si>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</si>
  <si>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</si>
  <si>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</si>
  <si>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</si>
  <si>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</si>
  <si>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Bellagio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</si>
  <si>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</si>
  <si>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</si>
  <si>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</si>
  <si>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</si>
  <si>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</si>
  <si>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</si>
  <si>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</si>
  <si>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</si>
  <si>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</si>
  <si>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</si>
  <si>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</si>
  <si>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</si>
  <si>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</si>
  <si>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</si>
  <si>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</si>
  <si>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</si>
  <si>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</si>
  <si>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</si>
  <si>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</si>
  <si>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</si>
  <si>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</si>
  <si>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</si>
  <si>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Casasco d'Intelvi</t>
  </si>
  <si>
    <t>Caslino d'Erba</t>
  </si>
  <si>
    <t>Casnate con Bernate</t>
  </si>
  <si>
    <t>Cassina Rizzardi</t>
  </si>
  <si>
    <t>Castelmarte</t>
  </si>
  <si>
    <t>Castelnuovo Bozzente</t>
  </si>
  <si>
    <t>Castiglione d'Intelvi</t>
  </si>
  <si>
    <t>Cavallasca</t>
  </si>
  <si>
    <t>Cavargna</t>
  </si>
  <si>
    <t>Cerano d'Intelvi</t>
  </si>
  <si>
    <t>Cermenate</t>
  </si>
  <si>
    <t>Cernobbio</t>
  </si>
  <si>
    <t>Cirimido</t>
  </si>
  <si>
    <t>Civenna</t>
  </si>
  <si>
    <t>Claino con Osteno</t>
  </si>
  <si>
    <t>Colonno</t>
  </si>
  <si>
    <t>Consiglio di Rumo</t>
  </si>
  <si>
    <t>Corrido</t>
  </si>
  <si>
    <t>Cremia</t>
  </si>
  <si>
    <t>Cucciago</t>
  </si>
  <si>
    <t>Cusino</t>
  </si>
  <si>
    <t>Dizzasco</t>
  </si>
  <si>
    <t>Domaso</t>
  </si>
  <si>
    <t>Dosso del Liro</t>
  </si>
  <si>
    <t>Drezzo</t>
  </si>
  <si>
    <t>Eupilio</t>
  </si>
  <si>
    <t>Faggeto Lario</t>
  </si>
  <si>
    <t>Faloppio</t>
  </si>
  <si>
    <t>Fenegra</t>
  </si>
  <si>
    <t>Figino Serenza</t>
  </si>
  <si>
    <t>Fino Mornasco</t>
  </si>
  <si>
    <t>Garzeno</t>
  </si>
  <si>
    <t>Gera Lario</t>
  </si>
  <si>
    <t>Germasino</t>
  </si>
  <si>
    <t>Gironico</t>
  </si>
  <si>
    <t>Grandate</t>
  </si>
  <si>
    <t>Grandola ed Uniti</t>
  </si>
  <si>
    <t>Gravedona</t>
  </si>
  <si>
    <t>Griante</t>
  </si>
  <si>
    <t>Guanzate</t>
  </si>
  <si>
    <t>Inverigo</t>
  </si>
  <si>
    <t>Laglio</t>
  </si>
  <si>
    <t>Laino</t>
  </si>
  <si>
    <t>Lambrugo</t>
  </si>
  <si>
    <t>Lanzo d'Intelvi</t>
  </si>
  <si>
    <t>Lasnigo</t>
  </si>
  <si>
    <t>Lenno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</si>
  <si>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</si>
  <si>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</si>
  <si>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</si>
  <si>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</si>
  <si>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</si>
  <si>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</si>
  <si>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</si>
  <si>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</si>
  <si>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</si>
  <si>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</si>
  <si>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</si>
  <si>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</si>
  <si>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Maslianico</t>
  </si>
  <si>
    <t>Merone</t>
  </si>
  <si>
    <t>Mezzegra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</si>
  <si>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</si>
  <si>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</si>
  <si>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</si>
  <si>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</si>
  <si>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</si>
  <si>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</si>
  <si>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</si>
  <si>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</si>
  <si>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</si>
  <si>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Oltrona di San Mamette</t>
  </si>
  <si>
    <t>Orsenigo</t>
  </si>
  <si>
    <t>Ossuccio</t>
  </si>
  <si>
    <t>Parè</t>
  </si>
  <si>
    <t>Peglio</t>
  </si>
  <si>
    <t>Pellio Intelvi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</si>
  <si>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</si>
  <si>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</si>
  <si>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</si>
  <si>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</si>
  <si>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</si>
  <si>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</si>
  <si>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</si>
  <si>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</si>
  <si>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</si>
  <si>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Ramponio Verna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</si>
  <si>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</si>
  <si>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</si>
  <si>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</si>
  <si>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</si>
  <si>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</si>
  <si>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</si>
  <si>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</si>
  <si>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Fedele Intelvi</t>
  </si>
  <si>
    <t>San Fermo della Battaglia</t>
  </si>
  <si>
    <t>San Nazzaro Val Cavargna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</si>
  <si>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</si>
  <si>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</si>
  <si>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</si>
  <si>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</si>
  <si>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</si>
  <si>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</si>
  <si>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</si>
  <si>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</si>
  <si>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Tremezzo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</si>
  <si>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</si>
  <si>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</si>
  <si>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</si>
  <si>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</si>
  <si>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</si>
  <si>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</si>
  <si>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</si>
  <si>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</si>
  <si>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</si>
  <si>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</si>
  <si>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</si>
  <si>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</si>
  <si>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</si>
  <si>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</si>
  <si>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</si>
  <si>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</si>
  <si>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</si>
  <si>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</si>
  <si>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</si>
  <si>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</si>
  <si>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</si>
  <si>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</si>
  <si>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</si>
  <si>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</si>
  <si>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</si>
  <si>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</si>
  <si>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</si>
  <si>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</si>
  <si>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</si>
  <si>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</si>
  <si>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</si>
  <si>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</si>
  <si>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</si>
  <si>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</si>
  <si>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</si>
  <si>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</si>
  <si>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</si>
  <si>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</si>
  <si>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</si>
  <si>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</si>
  <si>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</si>
  <si>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</si>
  <si>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</si>
  <si>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</si>
  <si>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</si>
  <si>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</si>
  <si>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</si>
  <si>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</si>
  <si>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</si>
  <si>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</si>
  <si>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</si>
  <si>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</si>
  <si>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</si>
  <si>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Menarola</t>
  </si>
  <si>
    <t>Mese</t>
  </si>
  <si>
    <t>Montagna in Valtellina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</si>
  <si>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</si>
  <si>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</si>
  <si>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</si>
  <si>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</si>
  <si>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</si>
  <si>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</si>
  <si>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</si>
  <si>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</si>
  <si>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</si>
  <si>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</si>
  <si>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</si>
  <si>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</si>
  <si>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</si>
  <si>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</si>
  <si>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</si>
  <si>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Spriana</t>
  </si>
  <si>
    <t>Talamona</t>
  </si>
  <si>
    <t>Tartano</t>
  </si>
  <si>
    <t>Teglio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</si>
  <si>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</si>
  <si>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</si>
  <si>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</si>
  <si>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</si>
  <si>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</si>
  <si>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</si>
  <si>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</si>
  <si>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</si>
  <si>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</si>
  <si>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</si>
  <si>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</si>
  <si>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</si>
  <si>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Agrate Brianza</t>
  </si>
  <si>
    <t>Aicurzio</t>
  </si>
  <si>
    <t>Albairate</t>
  </si>
  <si>
    <t>Albiate</t>
  </si>
  <si>
    <t>Arconate</t>
  </si>
  <si>
    <t>Arcore</t>
  </si>
  <si>
    <t>Arese</t>
  </si>
  <si>
    <t>Arluno</t>
  </si>
  <si>
    <t>Assago</t>
  </si>
  <si>
    <t>Bareggio</t>
  </si>
  <si>
    <t>Barlassina</t>
  </si>
  <si>
    <t>Basiano</t>
  </si>
  <si>
    <t>Basiglio</t>
  </si>
  <si>
    <t>Bellinzago Lombardo</t>
  </si>
  <si>
    <t>Bellusco</t>
  </si>
  <si>
    <t>Bernareggio</t>
  </si>
  <si>
    <t>Bernate Ticino</t>
  </si>
  <si>
    <t>Besana in Brianza</t>
  </si>
  <si>
    <t>Besate</t>
  </si>
  <si>
    <t>Biassono</t>
  </si>
  <si>
    <t>Binasco</t>
  </si>
  <si>
    <t>Boffalora sopra Ticino</t>
  </si>
  <si>
    <t>Bovisio-Masciago</t>
  </si>
  <si>
    <t>Bresso</t>
  </si>
  <si>
    <t>Briosco</t>
  </si>
  <si>
    <t>Brugherio</t>
  </si>
  <si>
    <t>Bubbiano</t>
  </si>
  <si>
    <t>Buccinasco</t>
  </si>
  <si>
    <t>Burago di Molgora</t>
  </si>
  <si>
    <t>Buscate</t>
  </si>
  <si>
    <t>Busnago</t>
  </si>
  <si>
    <t>Bussero</t>
  </si>
  <si>
    <t>Busto Garolfo</t>
  </si>
  <si>
    <t>Calvignasco</t>
  </si>
  <si>
    <t>Cambiago</t>
  </si>
  <si>
    <t>Camparada</t>
  </si>
  <si>
    <t>Canegrate</t>
  </si>
  <si>
    <t>Caponago</t>
  </si>
  <si>
    <t>Carnate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</si>
  <si>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</si>
  <si>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</si>
  <si>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</si>
  <si>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</si>
  <si>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</si>
  <si>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</si>
  <si>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</si>
  <si>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Cavenago di Brianza</t>
  </si>
  <si>
    <t>Ceriano Laghetto</t>
  </si>
  <si>
    <t>Cernusco sul Naviglio</t>
  </si>
  <si>
    <t>Cerro al Lambro</t>
  </si>
  <si>
    <t>Cerro Maggiore</t>
  </si>
  <si>
    <t>Cesano Boscone</t>
  </si>
  <si>
    <t>Cesano Maderno</t>
  </si>
  <si>
    <t>Cesate</t>
  </si>
  <si>
    <t>Cisliano</t>
  </si>
  <si>
    <t>Cogliate</t>
  </si>
  <si>
    <t>Cologno Monzese</t>
  </si>
  <si>
    <t>Colturano</t>
  </si>
  <si>
    <t>Concorezzo</t>
  </si>
  <si>
    <t>Corbetta</t>
  </si>
  <si>
    <t>Cormano</t>
  </si>
  <si>
    <t>Cornaredo</t>
  </si>
  <si>
    <t>Cornate d'Adda</t>
  </si>
  <si>
    <t>Correzzana</t>
  </si>
  <si>
    <t>Cuggiono</t>
  </si>
  <si>
    <t>Cusago</t>
  </si>
  <si>
    <t>Cusano Milanino</t>
  </si>
  <si>
    <t>Dairago</t>
  </si>
  <si>
    <t>Dresano</t>
  </si>
  <si>
    <t>Gaggiano</t>
  </si>
  <si>
    <t>Gessate</t>
  </si>
  <si>
    <t>Giussano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</si>
  <si>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</si>
  <si>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</si>
  <si>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</si>
  <si>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</si>
  <si>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</si>
  <si>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</si>
  <si>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</si>
  <si>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Lazzate</t>
  </si>
  <si>
    <t>Lentate sul Seveso</t>
  </si>
  <si>
    <t>Lesmo</t>
  </si>
  <si>
    <t>Limbiate</t>
  </si>
  <si>
    <t>Liscate</t>
  </si>
  <si>
    <t>Lissone</t>
  </si>
  <si>
    <t>Locate di Triulzi</t>
  </si>
  <si>
    <t>Macherio</t>
  </si>
  <si>
    <t>Magnago</t>
  </si>
  <si>
    <t>Marcallo con Casone</t>
  </si>
  <si>
    <t>Masate</t>
  </si>
  <si>
    <t>Meda</t>
  </si>
  <si>
    <t>Mediglia</t>
  </si>
  <si>
    <t>Melegnano</t>
  </si>
  <si>
    <t>Melzo</t>
  </si>
  <si>
    <t>Mesero</t>
  </si>
  <si>
    <t>Mezzago</t>
  </si>
  <si>
    <t>Milano</t>
  </si>
  <si>
    <t>Misinto</t>
  </si>
  <si>
    <t>Morimondo</t>
  </si>
  <si>
    <t>Motta Visconti</t>
  </si>
  <si>
    <t>Muggiò</t>
  </si>
  <si>
    <t>Nerviano</t>
  </si>
  <si>
    <t>Nosate</t>
  </si>
  <si>
    <t>Nova Milanese</t>
  </si>
  <si>
    <t>Novate Milanese</t>
  </si>
  <si>
    <t>Noviglio</t>
  </si>
  <si>
    <t>Opera</t>
  </si>
  <si>
    <t>Ornago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</si>
  <si>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</si>
  <si>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</si>
  <si>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</si>
  <si>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</si>
  <si>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</si>
  <si>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</si>
  <si>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</si>
  <si>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</si>
  <si>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</si>
  <si>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</si>
  <si>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</si>
  <si>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</si>
  <si>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</si>
  <si>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</si>
  <si>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</si>
  <si>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Renate</t>
  </si>
  <si>
    <t>Rescaldina</t>
  </si>
  <si>
    <t>Robecchetto con Induno</t>
  </si>
  <si>
    <t>Robecco sul Naviglio</t>
  </si>
  <si>
    <t>Rodano</t>
  </si>
  <si>
    <t>Roncello</t>
  </si>
  <si>
    <t>Ronco Briantino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</si>
  <si>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</si>
  <si>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</si>
  <si>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</si>
  <si>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</si>
  <si>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</si>
  <si>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</si>
  <si>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</si>
  <si>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</si>
  <si>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</si>
  <si>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</si>
  <si>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</si>
  <si>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</si>
  <si>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Settala</t>
  </si>
  <si>
    <t>Settimo Milanese</t>
  </si>
  <si>
    <t>Seveso</t>
  </si>
  <si>
    <t>Solaro</t>
  </si>
  <si>
    <t>Sovico</t>
  </si>
  <si>
    <t>Sulbiate</t>
  </si>
  <si>
    <t>Trezzano Rosa</t>
  </si>
  <si>
    <t>Trezzano sul Naviglio</t>
  </si>
  <si>
    <t>Trezzo sull'Adda</t>
  </si>
  <si>
    <t>Tribiano</t>
  </si>
  <si>
    <t>Triuggio</t>
  </si>
  <si>
    <t>Truccazzano</t>
  </si>
  <si>
    <t>Turbigo</t>
  </si>
  <si>
    <t>Usmate Velate</t>
  </si>
  <si>
    <t>Vanzago</t>
  </si>
  <si>
    <t>Vaprio d'Adda</t>
  </si>
  <si>
    <t>Varedo</t>
  </si>
  <si>
    <t>Vedano al Lambro</t>
  </si>
  <si>
    <t>Veduggio con Colzano</t>
  </si>
  <si>
    <t>Verano Brianza</t>
  </si>
  <si>
    <t>Vermezzo</t>
  </si>
  <si>
    <t>Vernate</t>
  </si>
  <si>
    <t>Vignate</t>
  </si>
  <si>
    <t>Villasanta</t>
  </si>
  <si>
    <t>Vimodrone</t>
  </si>
  <si>
    <t>Vittuone</t>
  </si>
  <si>
    <t>Vizzolo Predabissi</t>
  </si>
  <si>
    <t>Zelo Surrigone</t>
  </si>
  <si>
    <t>Zibido San Giacomo</t>
  </si>
  <si>
    <t>Villa Cortese</t>
  </si>
  <si>
    <t>Vanzaghello</t>
  </si>
  <si>
    <t>Baranzate</t>
  </si>
  <si>
    <t>Adrara San Martino</t>
  </si>
  <si>
    <t>Albano Sant'Alessandro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</si>
  <si>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</si>
  <si>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</si>
  <si>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</si>
  <si>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</si>
  <si>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</si>
  <si>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</si>
  <si>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</si>
  <si>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</si>
  <si>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</si>
  <si>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</si>
  <si>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</si>
  <si>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</si>
  <si>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</si>
  <si>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</si>
  <si>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</si>
  <si>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</si>
  <si>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</si>
  <si>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</si>
  <si>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</si>
  <si>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</si>
  <si>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</si>
  <si>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</si>
  <si>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</si>
  <si>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</si>
  <si>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</si>
  <si>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</si>
  <si>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</si>
  <si>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</si>
  <si>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</si>
  <si>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</si>
  <si>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</si>
  <si>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</si>
  <si>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</si>
  <si>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Brembilla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</si>
  <si>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</si>
  <si>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</si>
  <si>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</si>
  <si>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</si>
  <si>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</si>
  <si>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</si>
  <si>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</si>
  <si>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</si>
  <si>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</si>
  <si>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</si>
  <si>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</si>
  <si>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</si>
  <si>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</si>
  <si>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</si>
  <si>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</si>
  <si>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</si>
  <si>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</si>
  <si>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</si>
  <si>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</si>
  <si>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</si>
  <si>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</si>
  <si>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</si>
  <si>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</si>
  <si>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</si>
  <si>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</si>
  <si>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</si>
  <si>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</si>
  <si>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</si>
  <si>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</si>
  <si>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</si>
  <si>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</si>
  <si>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</si>
  <si>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</si>
  <si>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</si>
  <si>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</si>
  <si>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</si>
  <si>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</si>
  <si>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</si>
  <si>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</si>
  <si>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</si>
  <si>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</si>
  <si>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</si>
  <si>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</si>
  <si>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</si>
  <si>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</si>
  <si>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</si>
  <si>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</si>
  <si>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</si>
  <si>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</si>
  <si>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</si>
  <si>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</si>
  <si>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</si>
  <si>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</si>
  <si>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</si>
  <si>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</si>
  <si>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</si>
  <si>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</si>
  <si>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</si>
  <si>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</si>
  <si>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</si>
  <si>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</si>
  <si>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</si>
  <si>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</si>
  <si>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</si>
  <si>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</si>
  <si>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</si>
  <si>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</si>
  <si>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</si>
  <si>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Gerosa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</si>
  <si>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</si>
  <si>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</si>
  <si>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</si>
  <si>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</si>
  <si>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</si>
  <si>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</si>
  <si>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</si>
  <si>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</si>
  <si>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</si>
  <si>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</si>
  <si>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</si>
  <si>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</si>
  <si>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</si>
  <si>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</si>
  <si>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</si>
  <si>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</si>
  <si>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</si>
  <si>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</si>
  <si>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</si>
  <si>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</si>
  <si>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</si>
  <si>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</si>
  <si>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</si>
  <si>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</si>
  <si>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</si>
  <si>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</si>
  <si>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</si>
  <si>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</si>
  <si>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</si>
  <si>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</si>
  <si>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</si>
  <si>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</si>
  <si>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</si>
  <si>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</si>
  <si>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</si>
  <si>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</si>
  <si>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</si>
  <si>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</si>
  <si>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</si>
  <si>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</si>
  <si>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</si>
  <si>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</si>
  <si>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</si>
  <si>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</si>
  <si>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</si>
  <si>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</si>
  <si>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</si>
  <si>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</si>
  <si>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</si>
  <si>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</si>
  <si>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</si>
  <si>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</si>
  <si>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</si>
  <si>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</si>
  <si>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</si>
  <si>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</si>
  <si>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</si>
  <si>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</si>
  <si>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</si>
  <si>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</si>
  <si>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</si>
  <si>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</si>
  <si>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</si>
  <si>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</si>
  <si>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</si>
  <si>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</si>
  <si>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</si>
  <si>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</si>
  <si>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</si>
  <si>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</si>
  <si>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</si>
  <si>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</si>
  <si>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</si>
  <si>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</si>
  <si>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</si>
  <si>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</si>
  <si>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Sant'Omobono Terme</t>
  </si>
  <si>
    <t>Sarnico</t>
  </si>
  <si>
    <t>Scanzorosciate</t>
  </si>
  <si>
    <t>Schilpario</t>
  </si>
  <si>
    <t>Sedrina</t>
  </si>
  <si>
    <t>Selvino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</si>
  <si>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</si>
  <si>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</si>
  <si>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</si>
  <si>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</si>
  <si>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</si>
  <si>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</si>
  <si>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</si>
  <si>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</si>
  <si>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</si>
  <si>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</si>
  <si>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</si>
  <si>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</si>
  <si>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</si>
  <si>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</si>
  <si>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</si>
  <si>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</si>
  <si>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Roveri</t>
  </si>
  <si>
    <t>Torre Pallavicina</t>
  </si>
  <si>
    <t>Trescore Balneario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</si>
  <si>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</si>
  <si>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</si>
  <si>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</si>
  <si>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</si>
  <si>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</si>
  <si>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</si>
  <si>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</si>
  <si>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</si>
  <si>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Valsecca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</si>
  <si>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</si>
  <si>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</si>
  <si>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</si>
  <si>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</si>
  <si>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</si>
  <si>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</si>
  <si>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</si>
  <si>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</si>
  <si>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</si>
  <si>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</si>
  <si>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</si>
  <si>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</si>
  <si>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</si>
  <si>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</si>
  <si>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</si>
  <si>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</si>
  <si>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</si>
  <si>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</si>
  <si>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</si>
  <si>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</si>
  <si>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</si>
  <si>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</si>
  <si>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</si>
  <si>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</si>
  <si>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</si>
  <si>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</si>
  <si>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</si>
  <si>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</si>
  <si>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</si>
  <si>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</si>
  <si>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</si>
  <si>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</si>
  <si>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</si>
  <si>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</si>
  <si>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</si>
  <si>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</si>
  <si>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</si>
  <si>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</si>
  <si>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</si>
  <si>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</si>
  <si>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</si>
  <si>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</si>
  <si>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</si>
  <si>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</si>
  <si>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</si>
  <si>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</si>
  <si>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</si>
  <si>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</si>
  <si>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</si>
  <si>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</si>
  <si>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</si>
  <si>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</si>
  <si>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</si>
  <si>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</si>
  <si>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</si>
  <si>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</si>
  <si>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</si>
  <si>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</si>
  <si>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</si>
  <si>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</si>
  <si>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</si>
  <si>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</si>
  <si>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</si>
  <si>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</si>
  <si>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</si>
  <si>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</si>
  <si>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</si>
  <si>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</si>
  <si>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</si>
  <si>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</si>
  <si>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</si>
  <si>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</si>
  <si>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</si>
  <si>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</si>
  <si>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</si>
  <si>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</si>
  <si>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</si>
  <si>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</si>
  <si>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</si>
  <si>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</si>
  <si>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</si>
  <si>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</si>
  <si>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</si>
  <si>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</si>
  <si>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</si>
  <si>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</si>
  <si>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</si>
  <si>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</si>
  <si>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</si>
  <si>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</si>
  <si>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</si>
  <si>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</si>
  <si>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</si>
  <si>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</si>
  <si>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</si>
  <si>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</si>
  <si>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</si>
  <si>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</si>
  <si>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</si>
  <si>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</si>
  <si>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</si>
  <si>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</si>
  <si>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</si>
  <si>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</si>
  <si>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</si>
  <si>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</si>
  <si>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</si>
  <si>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</si>
  <si>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</si>
  <si>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</si>
  <si>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</si>
  <si>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</si>
  <si>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</si>
  <si>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</si>
  <si>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</si>
  <si>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</si>
  <si>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</si>
  <si>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</si>
  <si>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</si>
  <si>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</si>
  <si>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</si>
  <si>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</si>
  <si>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</si>
  <si>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</si>
  <si>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</si>
  <si>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</si>
  <si>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</si>
  <si>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</si>
  <si>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</si>
  <si>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</si>
  <si>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</si>
  <si>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</si>
  <si>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</si>
  <si>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</si>
  <si>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</si>
  <si>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</si>
  <si>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</si>
  <si>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</si>
  <si>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</si>
  <si>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</si>
  <si>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</si>
  <si>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</si>
  <si>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</si>
  <si>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</si>
  <si>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</si>
  <si>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</si>
  <si>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</si>
  <si>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</si>
  <si>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</si>
  <si>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</si>
  <si>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</si>
  <si>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</si>
  <si>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</si>
  <si>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</si>
  <si>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</si>
  <si>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</si>
  <si>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</si>
  <si>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</si>
  <si>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</si>
  <si>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</si>
  <si>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</si>
  <si>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</si>
  <si>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</si>
  <si>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</si>
  <si>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</si>
  <si>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</si>
  <si>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</si>
  <si>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</si>
  <si>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</si>
  <si>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</si>
  <si>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</si>
  <si>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</si>
  <si>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</si>
  <si>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</si>
  <si>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Prestine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</si>
  <si>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</si>
  <si>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</si>
  <si>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</si>
  <si>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</si>
  <si>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</si>
  <si>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</si>
  <si>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</si>
  <si>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</si>
  <si>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Rodengo-Saiano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</si>
  <si>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</si>
  <si>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</si>
  <si>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</si>
  <si>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</si>
  <si>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</si>
  <si>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</si>
  <si>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</si>
  <si>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</si>
  <si>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</si>
  <si>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</si>
  <si>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</si>
  <si>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</si>
  <si>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</si>
  <si>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</si>
  <si>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</si>
  <si>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</si>
  <si>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</si>
  <si>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</si>
  <si>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</si>
  <si>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</si>
  <si>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Tema</t>
  </si>
  <si>
    <t>Tignale</t>
  </si>
  <si>
    <t>Torbole Casaglia</t>
  </si>
  <si>
    <t>Toscolano-Maderno</t>
  </si>
  <si>
    <t>Travagliato</t>
  </si>
  <si>
    <t>Tremosine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</si>
  <si>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</si>
  <si>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</si>
  <si>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</si>
  <si>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</si>
  <si>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</si>
  <si>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</si>
  <si>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</si>
  <si>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</si>
  <si>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</si>
  <si>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</si>
  <si>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</si>
  <si>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</si>
  <si>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</si>
  <si>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</si>
  <si>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</si>
  <si>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</si>
  <si>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</si>
  <si>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</si>
  <si>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</si>
  <si>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</si>
  <si>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</si>
  <si>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</si>
  <si>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</si>
  <si>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</si>
  <si>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</si>
  <si>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</si>
  <si>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de' Dossi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</si>
  <si>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</si>
  <si>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</si>
  <si>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</si>
  <si>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</si>
  <si>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</si>
  <si>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</si>
  <si>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</si>
  <si>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</si>
  <si>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</si>
  <si>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</si>
  <si>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</si>
  <si>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</si>
  <si>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</si>
  <si>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</si>
  <si>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</si>
  <si>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</si>
  <si>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</si>
  <si>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</si>
  <si>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</si>
  <si>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</si>
  <si>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</si>
  <si>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</si>
  <si>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</si>
  <si>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</si>
  <si>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</si>
  <si>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</si>
  <si>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</si>
  <si>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</si>
  <si>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</si>
  <si>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</si>
  <si>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</si>
  <si>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</si>
  <si>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</si>
  <si>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</si>
  <si>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</si>
  <si>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</si>
  <si>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</si>
  <si>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</si>
  <si>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</si>
  <si>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</si>
  <si>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</si>
  <si>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</si>
  <si>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Cornale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</si>
  <si>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</si>
  <si>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</si>
  <si>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</si>
  <si>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</si>
  <si>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</si>
  <si>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</si>
  <si>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</si>
  <si>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</si>
  <si>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</si>
  <si>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</si>
  <si>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</si>
  <si>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</si>
  <si>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Genzone</t>
  </si>
  <si>
    <t>Gerenzago</t>
  </si>
  <si>
    <t>Giussago</t>
  </si>
  <si>
    <t>Godiasco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</si>
  <si>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</si>
  <si>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</si>
  <si>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</si>
  <si>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</si>
  <si>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</si>
  <si>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</si>
  <si>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</si>
  <si>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</si>
  <si>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</si>
  <si>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</si>
  <si>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</si>
  <si>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</si>
  <si>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</si>
  <si>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</si>
  <si>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</si>
  <si>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</si>
  <si>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</si>
  <si>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</si>
  <si>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</si>
  <si>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</si>
  <si>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</si>
  <si>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</si>
  <si>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</si>
  <si>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</si>
  <si>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</si>
  <si>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</si>
  <si>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</si>
  <si>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</si>
  <si>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</si>
  <si>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</si>
  <si>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</si>
  <si>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</si>
  <si>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</si>
  <si>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</si>
  <si>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</si>
  <si>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</si>
  <si>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</si>
  <si>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</si>
  <si>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</si>
  <si>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</si>
  <si>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</si>
  <si>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</si>
  <si>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</si>
  <si>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</si>
  <si>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</si>
  <si>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</si>
  <si>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</si>
  <si>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</si>
  <si>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</si>
  <si>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</si>
  <si>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</si>
  <si>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</si>
  <si>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</si>
  <si>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</si>
  <si>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</si>
  <si>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</si>
  <si>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</si>
  <si>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</si>
  <si>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</si>
  <si>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</si>
  <si>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</si>
  <si>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</si>
  <si>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</si>
  <si>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</si>
  <si>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</si>
  <si>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</si>
  <si>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</si>
  <si>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</si>
  <si>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</si>
  <si>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</si>
  <si>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</si>
  <si>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</si>
  <si>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</si>
  <si>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</si>
  <si>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</si>
  <si>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</si>
  <si>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</si>
  <si>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</si>
  <si>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</si>
  <si>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</si>
  <si>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</si>
  <si>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</si>
  <si>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</si>
  <si>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</si>
  <si>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</si>
  <si>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</si>
  <si>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</si>
  <si>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</si>
  <si>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</si>
  <si>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</si>
  <si>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</si>
  <si>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</si>
  <si>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</si>
  <si>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</si>
  <si>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</si>
  <si>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</si>
  <si>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</si>
  <si>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</si>
  <si>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</si>
  <si>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</si>
  <si>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</si>
  <si>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Villa Biscossi</t>
  </si>
  <si>
    <t>Villanova d'Ardenghi</t>
  </si>
  <si>
    <t>Villanterio</t>
  </si>
  <si>
    <t>Vistarino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</si>
  <si>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</si>
  <si>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</si>
  <si>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</si>
  <si>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</si>
  <si>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</si>
  <si>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</si>
  <si>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</si>
  <si>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</si>
  <si>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</si>
  <si>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</si>
  <si>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</si>
  <si>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</si>
  <si>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</si>
  <si>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</si>
  <si>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</si>
  <si>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</si>
  <si>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</si>
  <si>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</si>
  <si>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</si>
  <si>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</si>
  <si>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</si>
  <si>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</si>
  <si>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</si>
  <si>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</si>
  <si>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</si>
  <si>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</si>
  <si>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</si>
  <si>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</si>
  <si>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</si>
  <si>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</si>
  <si>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</si>
  <si>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</si>
  <si>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</si>
  <si>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</si>
  <si>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</si>
  <si>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</si>
  <si>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</si>
  <si>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</si>
  <si>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</si>
  <si>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</si>
  <si>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</si>
  <si>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</si>
  <si>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</si>
  <si>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</si>
  <si>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</si>
  <si>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</si>
  <si>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</si>
  <si>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</si>
  <si>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</si>
  <si>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</si>
  <si>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</si>
  <si>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</si>
  <si>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</si>
  <si>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</si>
  <si>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</si>
  <si>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</si>
  <si>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</si>
  <si>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</si>
  <si>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</si>
  <si>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</si>
  <si>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</si>
  <si>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</si>
  <si>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</si>
  <si>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</si>
  <si>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</si>
  <si>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</si>
  <si>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</si>
  <si>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</si>
  <si>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</si>
  <si>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</si>
  <si>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</si>
  <si>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</si>
  <si>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</si>
  <si>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</si>
  <si>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</si>
  <si>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</si>
  <si>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</si>
  <si>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</si>
  <si>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</si>
  <si>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</si>
  <si>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</si>
  <si>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</si>
  <si>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</si>
  <si>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</si>
  <si>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</si>
  <si>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</si>
  <si>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</si>
  <si>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</si>
  <si>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</si>
  <si>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</si>
  <si>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</si>
  <si>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</si>
  <si>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</si>
  <si>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</si>
  <si>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</si>
  <si>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</si>
  <si>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</si>
  <si>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</si>
  <si>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</si>
  <si>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</si>
  <si>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</si>
  <si>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</si>
  <si>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</si>
  <si>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</si>
  <si>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</si>
  <si>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</si>
  <si>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</si>
  <si>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</si>
  <si>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</si>
  <si>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</si>
  <si>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</si>
  <si>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</si>
  <si>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</si>
  <si>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</si>
  <si>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</si>
  <si>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</si>
  <si>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</si>
  <si>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</si>
  <si>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</si>
  <si>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Bagnolo San Vito</t>
  </si>
  <si>
    <t>Bigarello</t>
  </si>
  <si>
    <t>Borgoforte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</si>
  <si>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</si>
  <si>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</si>
  <si>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</si>
  <si>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</si>
  <si>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</si>
  <si>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</si>
  <si>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</si>
  <si>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</si>
  <si>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</si>
  <si>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</si>
  <si>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</si>
  <si>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</si>
  <si>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</si>
  <si>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</si>
  <si>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</si>
  <si>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</si>
  <si>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</si>
  <si>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Felonica</t>
  </si>
  <si>
    <t>Gazoldo degli Ippoliti</t>
  </si>
  <si>
    <t>Gazzuolo</t>
  </si>
  <si>
    <t>Goito</t>
  </si>
  <si>
    <t>Gonzaga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</si>
  <si>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</si>
  <si>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</si>
  <si>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</si>
  <si>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</si>
  <si>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</si>
  <si>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</si>
  <si>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</si>
  <si>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</si>
  <si>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Pegognaga</t>
  </si>
  <si>
    <t>Pieve di Coriano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</si>
  <si>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</si>
  <si>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</si>
  <si>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</si>
  <si>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</si>
  <si>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</si>
  <si>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</si>
  <si>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</si>
  <si>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</si>
  <si>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Revere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</si>
  <si>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</si>
  <si>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</si>
  <si>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</si>
  <si>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</si>
  <si>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</si>
  <si>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</si>
  <si>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</si>
  <si>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di Mantova</t>
  </si>
  <si>
    <t>San Giovanni del Dosso</t>
  </si>
  <si>
    <t>San Martino dall'Argine</t>
  </si>
  <si>
    <t>Schivenoglia</t>
  </si>
  <si>
    <t>Sermide</t>
  </si>
  <si>
    <t>Serravalle a Po</t>
  </si>
  <si>
    <t>Solferino</t>
  </si>
  <si>
    <t>Sustinente</t>
  </si>
  <si>
    <t>Villa Poma</t>
  </si>
  <si>
    <t>Villimpenta</t>
  </si>
  <si>
    <t>Virgilio</t>
  </si>
  <si>
    <t>Volta Mantovana</t>
  </si>
  <si>
    <t>Airuno</t>
  </si>
  <si>
    <t>Annone di Brianza</t>
  </si>
  <si>
    <t>Ballabio</t>
  </si>
  <si>
    <t>Barzago</t>
  </si>
  <si>
    <t>Barzanò</t>
  </si>
  <si>
    <t>Barzio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</si>
  <si>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</si>
  <si>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</si>
  <si>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</si>
  <si>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</si>
  <si>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</si>
  <si>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</si>
  <si>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</si>
  <si>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</si>
  <si>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</si>
  <si>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</si>
  <si>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</si>
  <si>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</si>
  <si>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</si>
  <si>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</si>
  <si>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</si>
  <si>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</si>
  <si>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</si>
  <si>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</si>
  <si>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</si>
  <si>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</si>
  <si>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</si>
  <si>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</si>
  <si>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</si>
  <si>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</si>
  <si>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</si>
  <si>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</si>
  <si>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</si>
  <si>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</si>
  <si>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</si>
  <si>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</si>
  <si>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</si>
  <si>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</si>
  <si>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Introzzo</t>
  </si>
  <si>
    <t>Lierna</t>
  </si>
  <si>
    <t>Lomagna</t>
  </si>
  <si>
    <t>Malgrate</t>
  </si>
  <si>
    <t>Mandello del Lario</t>
  </si>
  <si>
    <t>Margno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</si>
  <si>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</si>
  <si>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</si>
  <si>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</si>
  <si>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</si>
  <si>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</si>
  <si>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</si>
  <si>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</si>
  <si>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</si>
  <si>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</si>
  <si>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</si>
  <si>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</si>
  <si>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</si>
  <si>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</si>
  <si>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</si>
  <si>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</si>
  <si>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</si>
  <si>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</si>
  <si>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Perego</t>
  </si>
  <si>
    <t>Perledo</t>
  </si>
  <si>
    <t>Pescate</t>
  </si>
  <si>
    <t>Premana</t>
  </si>
  <si>
    <t>Primaluna</t>
  </si>
  <si>
    <t>Robbiate</t>
  </si>
  <si>
    <t>Rogeno</t>
  </si>
  <si>
    <t>Rovagnate</t>
  </si>
  <si>
    <t>Santa Maria Hoè</t>
  </si>
  <si>
    <t>Sirone</t>
  </si>
  <si>
    <t>Sirtori</t>
  </si>
  <si>
    <t>Sueglio</t>
  </si>
  <si>
    <t>Suello</t>
  </si>
  <si>
    <t>Taceno</t>
  </si>
  <si>
    <t>Torre de' Busi</t>
  </si>
  <si>
    <t>Tremenico</t>
  </si>
  <si>
    <t>Valgreghentino</t>
  </si>
  <si>
    <t>Valmadrera</t>
  </si>
  <si>
    <t>Varenna</t>
  </si>
  <si>
    <t>Vendrogno</t>
  </si>
  <si>
    <t>Vercurago</t>
  </si>
  <si>
    <t>Verderio Inferiore</t>
  </si>
  <si>
    <t>Verderio Superiore</t>
  </si>
  <si>
    <t>Vestreno</t>
  </si>
  <si>
    <t>Viganò</t>
  </si>
  <si>
    <t>Abbadia Cerreto</t>
  </si>
  <si>
    <t>Bertonico</t>
  </si>
  <si>
    <t>Boffalora d'Adda</t>
  </si>
  <si>
    <t>Borghetto Lodigiano</t>
  </si>
  <si>
    <t>Borgo San Giovanni</t>
  </si>
  <si>
    <t>Brembio</t>
  </si>
  <si>
    <t>Camairago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</si>
  <si>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</si>
  <si>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</si>
  <si>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</si>
  <si>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</si>
  <si>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</si>
  <si>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</si>
  <si>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</si>
  <si>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</si>
  <si>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Cavacurta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</si>
  <si>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</si>
  <si>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</si>
  <si>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</si>
  <si>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</si>
  <si>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</si>
  <si>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</si>
  <si>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</si>
  <si>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</si>
  <si>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</si>
  <si>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</si>
  <si>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</si>
  <si>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</si>
  <si>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</si>
  <si>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</si>
  <si>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</si>
  <si>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</si>
  <si>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</si>
  <si>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</si>
  <si>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</si>
  <si>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</si>
  <si>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</si>
  <si>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</si>
  <si>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</si>
  <si>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</si>
  <si>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</si>
  <si>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</si>
  <si>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</si>
  <si>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</si>
  <si>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</si>
  <si>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</si>
  <si>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</si>
  <si>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</si>
  <si>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</si>
  <si>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</si>
  <si>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</si>
  <si>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</si>
  <si>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</si>
  <si>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</si>
  <si>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</si>
  <si>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</si>
  <si>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</si>
  <si>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</si>
  <si>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</si>
  <si>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</si>
  <si>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Associazione di comuni</t>
  </si>
  <si>
    <t>Associazione di volontariato</t>
  </si>
  <si>
    <t>Associazione generica</t>
  </si>
  <si>
    <t>Associazione promozione sociale</t>
  </si>
  <si>
    <t>Azienda sanitaria privata</t>
  </si>
  <si>
    <t>Azienda sanitaria pubblica</t>
  </si>
  <si>
    <t>Azienda sociale</t>
  </si>
  <si>
    <t>Azienda speciale</t>
  </si>
  <si>
    <t>Comune</t>
  </si>
  <si>
    <t>Comunità montana</t>
  </si>
  <si>
    <t>Consorzio</t>
  </si>
  <si>
    <t>Cooperativa</t>
  </si>
  <si>
    <t>Cooperativa sociale</t>
  </si>
  <si>
    <t>Ditta individuale</t>
  </si>
  <si>
    <t>Ente morale</t>
  </si>
  <si>
    <t>Ente religioso</t>
  </si>
  <si>
    <t>Fondazione</t>
  </si>
  <si>
    <t>Impresa</t>
  </si>
  <si>
    <t>Provincia</t>
  </si>
  <si>
    <t>Società di capitale a totale capitale pubblico</t>
  </si>
  <si>
    <t>Società di servizi</t>
  </si>
  <si>
    <t>Unione di comuni</t>
  </si>
  <si>
    <t>Vallecamonica</t>
  </si>
  <si>
    <t>Tipologia UdO</t>
  </si>
  <si>
    <t>Altre tipologie di costo</t>
  </si>
  <si>
    <t>Voucher</t>
  </si>
  <si>
    <t>ASP - Azienda servizi alla persona</t>
  </si>
  <si>
    <t xml:space="preserve">Associazione promozione sociale nazionale </t>
  </si>
  <si>
    <t xml:space="preserve">Consorzio di cooperative sociali </t>
  </si>
  <si>
    <t xml:space="preserve">Società commerciale </t>
  </si>
  <si>
    <t>Comune fuori Regione Lombardia</t>
  </si>
  <si>
    <t>Voci di costo della UdO nel periodo di rendicontazione</t>
  </si>
  <si>
    <t>Voci di entrata a copertura dei costi della UdO nel periodo di rendicontazione</t>
  </si>
  <si>
    <t>Altre tipologie di Entrata</t>
  </si>
  <si>
    <t>Altre fonti di finanziamento da fondi specifici</t>
  </si>
  <si>
    <t>COLONNE DI CONTROLLO (in automatico)</t>
  </si>
  <si>
    <t>TOTALE COSTI UdO</t>
  </si>
  <si>
    <t>TOTALE FONDI DI FINANZIAMENTO SPECIFICI</t>
  </si>
  <si>
    <t>Anno di rendicontazione</t>
  </si>
  <si>
    <t>SI</t>
  </si>
  <si>
    <t>NO</t>
  </si>
  <si>
    <t>Singola famiglia (valido per COMF)</t>
  </si>
  <si>
    <t>Associazione di famiglie o rete familiare (valido per COMF)</t>
  </si>
  <si>
    <t>Associazione famiglia utenti (valido per NF)</t>
  </si>
  <si>
    <t>Associazione solidarietà familiare iscritta nel registro regionale delle associazioni di solidarietà regionale (Valido per NF)</t>
  </si>
  <si>
    <t>999999</t>
  </si>
  <si>
    <t>098001</t>
  </si>
  <si>
    <t>017001</t>
  </si>
  <si>
    <t>016001</t>
  </si>
  <si>
    <t>017002</t>
  </si>
  <si>
    <t>019002</t>
  </si>
  <si>
    <t>017003</t>
  </si>
  <si>
    <t>012001</t>
  </si>
  <si>
    <t>015003</t>
  </si>
  <si>
    <t>015004</t>
  </si>
  <si>
    <t>097002</t>
  </si>
  <si>
    <t>018001</t>
  </si>
  <si>
    <t>015005</t>
  </si>
  <si>
    <t>016003</t>
  </si>
  <si>
    <t>018002</t>
  </si>
  <si>
    <t>014001</t>
  </si>
  <si>
    <t>013003</t>
  </si>
  <si>
    <t>013004</t>
  </si>
  <si>
    <t>015006</t>
  </si>
  <si>
    <t>016004</t>
  </si>
  <si>
    <t>013005</t>
  </si>
  <si>
    <t>012002</t>
  </si>
  <si>
    <t>018003</t>
  </si>
  <si>
    <t>014002</t>
  </si>
  <si>
    <t>018004</t>
  </si>
  <si>
    <t>017004</t>
  </si>
  <si>
    <t>016248</t>
  </si>
  <si>
    <t>016005</t>
  </si>
  <si>
    <t>016006</t>
  </si>
  <si>
    <t>016007</t>
  </si>
  <si>
    <t>013006</t>
  </si>
  <si>
    <t>016008</t>
  </si>
  <si>
    <t>013007</t>
  </si>
  <si>
    <t>016009</t>
  </si>
  <si>
    <t>014003</t>
  </si>
  <si>
    <t>017005</t>
  </si>
  <si>
    <t>012003</t>
  </si>
  <si>
    <t>017006</t>
  </si>
  <si>
    <t>019003</t>
  </si>
  <si>
    <t>097003</t>
  </si>
  <si>
    <t>016010</t>
  </si>
  <si>
    <t>013009</t>
  </si>
  <si>
    <t>013010</t>
  </si>
  <si>
    <t>014004</t>
  </si>
  <si>
    <t>016011</t>
  </si>
  <si>
    <t>012004</t>
  </si>
  <si>
    <t>015007</t>
  </si>
  <si>
    <t>015008</t>
  </si>
  <si>
    <t>014005</t>
  </si>
  <si>
    <t>016012</t>
  </si>
  <si>
    <t>018005</t>
  </si>
  <si>
    <t>015009</t>
  </si>
  <si>
    <t>013011</t>
  </si>
  <si>
    <t>015010</t>
  </si>
  <si>
    <t>013012</t>
  </si>
  <si>
    <t>012005</t>
  </si>
  <si>
    <t>017007</t>
  </si>
  <si>
    <t>016013</t>
  </si>
  <si>
    <t>020002</t>
  </si>
  <si>
    <t>015011</t>
  </si>
  <si>
    <t>013013</t>
  </si>
  <si>
    <t>016014</t>
  </si>
  <si>
    <t>016015</t>
  </si>
  <si>
    <t>019004</t>
  </si>
  <si>
    <t>017008</t>
  </si>
  <si>
    <t>016016</t>
  </si>
  <si>
    <t>012006</t>
  </si>
  <si>
    <t>012007</t>
  </si>
  <si>
    <t>016017</t>
  </si>
  <si>
    <t>018006</t>
  </si>
  <si>
    <t>018007</t>
  </si>
  <si>
    <t>016018</t>
  </si>
  <si>
    <t>019005</t>
  </si>
  <si>
    <t>017009</t>
  </si>
  <si>
    <t>020003</t>
  </si>
  <si>
    <t>017010</t>
  </si>
  <si>
    <t>097004</t>
  </si>
  <si>
    <t>015250</t>
  </si>
  <si>
    <t>012008</t>
  </si>
  <si>
    <t>017011</t>
  </si>
  <si>
    <t>016019</t>
  </si>
  <si>
    <t>018008</t>
  </si>
  <si>
    <t>012009</t>
  </si>
  <si>
    <t>015012</t>
  </si>
  <si>
    <t>017012</t>
  </si>
  <si>
    <t>016020</t>
  </si>
  <si>
    <t>015013</t>
  </si>
  <si>
    <t>013015</t>
  </si>
  <si>
    <t>097005</t>
  </si>
  <si>
    <t>016021</t>
  </si>
  <si>
    <t>097006</t>
  </si>
  <si>
    <t>097007</t>
  </si>
  <si>
    <t>018009</t>
  </si>
  <si>
    <t>015014</t>
  </si>
  <si>
    <t>015015</t>
  </si>
  <si>
    <t>017013</t>
  </si>
  <si>
    <t>018010</t>
  </si>
  <si>
    <t>018011</t>
  </si>
  <si>
    <t>018012</t>
  </si>
  <si>
    <t>012010</t>
  </si>
  <si>
    <t>017014</t>
  </si>
  <si>
    <t>016022</t>
  </si>
  <si>
    <t>018013</t>
  </si>
  <si>
    <t>013019</t>
  </si>
  <si>
    <t>097008</t>
  </si>
  <si>
    <t>015016</t>
  </si>
  <si>
    <t>015017</t>
  </si>
  <si>
    <t>014006</t>
  </si>
  <si>
    <t>013021</t>
  </si>
  <si>
    <t>016023</t>
  </si>
  <si>
    <t>014007</t>
  </si>
  <si>
    <t>013022</t>
  </si>
  <si>
    <t>018014</t>
  </si>
  <si>
    <t>016024</t>
  </si>
  <si>
    <t>017015</t>
  </si>
  <si>
    <t>015018</t>
  </si>
  <si>
    <t>015019</t>
  </si>
  <si>
    <t>098002</t>
  </si>
  <si>
    <t>017016</t>
  </si>
  <si>
    <t>017017</t>
  </si>
  <si>
    <t>016025</t>
  </si>
  <si>
    <t>015021</t>
  </si>
  <si>
    <t>012011</t>
  </si>
  <si>
    <t>015022</t>
  </si>
  <si>
    <t>012012</t>
  </si>
  <si>
    <t>012013</t>
  </si>
  <si>
    <t>012014</t>
  </si>
  <si>
    <t>016026</t>
  </si>
  <si>
    <t>014008</t>
  </si>
  <si>
    <t>015023</t>
  </si>
  <si>
    <t>017018</t>
  </si>
  <si>
    <t>020004</t>
  </si>
  <si>
    <t>013023</t>
  </si>
  <si>
    <t>015024</t>
  </si>
  <si>
    <t>017019</t>
  </si>
  <si>
    <t>012015</t>
  </si>
  <si>
    <t>013024</t>
  </si>
  <si>
    <t>016027</t>
  </si>
  <si>
    <t>013025</t>
  </si>
  <si>
    <t>013026</t>
  </si>
  <si>
    <t>012016</t>
  </si>
  <si>
    <t>098003</t>
  </si>
  <si>
    <t>015026</t>
  </si>
  <si>
    <t>016028</t>
  </si>
  <si>
    <t>016029</t>
  </si>
  <si>
    <t>016030</t>
  </si>
  <si>
    <t>016031</t>
  </si>
  <si>
    <t>019006</t>
  </si>
  <si>
    <t>019007</t>
  </si>
  <si>
    <t>018015</t>
  </si>
  <si>
    <t>098004</t>
  </si>
  <si>
    <t>016032</t>
  </si>
  <si>
    <t>018016</t>
  </si>
  <si>
    <t>017020</t>
  </si>
  <si>
    <t>098005</t>
  </si>
  <si>
    <t>018018</t>
  </si>
  <si>
    <t>020005</t>
  </si>
  <si>
    <t>020006</t>
  </si>
  <si>
    <t>018017</t>
  </si>
  <si>
    <t>017021</t>
  </si>
  <si>
    <t>014009</t>
  </si>
  <si>
    <t>018019</t>
  </si>
  <si>
    <t>017022</t>
  </si>
  <si>
    <t>097009</t>
  </si>
  <si>
    <t>018020</t>
  </si>
  <si>
    <t>016033</t>
  </si>
  <si>
    <t>016034</t>
  </si>
  <si>
    <t>017023</t>
  </si>
  <si>
    <t>017024</t>
  </si>
  <si>
    <t>017025</t>
  </si>
  <si>
    <t>015030</t>
  </si>
  <si>
    <t>020007</t>
  </si>
  <si>
    <t>016035</t>
  </si>
  <si>
    <t>018021</t>
  </si>
  <si>
    <t>017026</t>
  </si>
  <si>
    <t>016036</t>
  </si>
  <si>
    <t>017027</t>
  </si>
  <si>
    <t>012017</t>
  </si>
  <si>
    <t>012018</t>
  </si>
  <si>
    <t>013028</t>
  </si>
  <si>
    <t>016037</t>
  </si>
  <si>
    <t>016038</t>
  </si>
  <si>
    <t>016039</t>
  </si>
  <si>
    <t>098006</t>
  </si>
  <si>
    <t>018022</t>
  </si>
  <si>
    <t>013029</t>
  </si>
  <si>
    <t>017028</t>
  </si>
  <si>
    <t>012019</t>
  </si>
  <si>
    <t>017029</t>
  </si>
  <si>
    <t>018023</t>
  </si>
  <si>
    <t>015032</t>
  </si>
  <si>
    <t>012020</t>
  </si>
  <si>
    <t>013030</t>
  </si>
  <si>
    <t>016040</t>
  </si>
  <si>
    <t>012021</t>
  </si>
  <si>
    <t>017030</t>
  </si>
  <si>
    <t>015033</t>
  </si>
  <si>
    <t>012022</t>
  </si>
  <si>
    <t>097010</t>
  </si>
  <si>
    <t>018024</t>
  </si>
  <si>
    <t>015034</t>
  </si>
  <si>
    <t>016041</t>
  </si>
  <si>
    <t>013032</t>
  </si>
  <si>
    <t>012023</t>
  </si>
  <si>
    <t>016042</t>
  </si>
  <si>
    <t>012024</t>
  </si>
  <si>
    <t>015035</t>
  </si>
  <si>
    <t>015036</t>
  </si>
  <si>
    <t>014010</t>
  </si>
  <si>
    <t>012025</t>
  </si>
  <si>
    <t>097011</t>
  </si>
  <si>
    <t>013034</t>
  </si>
  <si>
    <t>015037</t>
  </si>
  <si>
    <t>015038</t>
  </si>
  <si>
    <t>015039</t>
  </si>
  <si>
    <t>015040</t>
  </si>
  <si>
    <t>012026</t>
  </si>
  <si>
    <t>015041</t>
  </si>
  <si>
    <t>019008</t>
  </si>
  <si>
    <t>013035</t>
  </si>
  <si>
    <t>012027</t>
  </si>
  <si>
    <t>013036</t>
  </si>
  <si>
    <t>012028</t>
  </si>
  <si>
    <t>013037</t>
  </si>
  <si>
    <t>013038</t>
  </si>
  <si>
    <t>017031</t>
  </si>
  <si>
    <t>014011</t>
  </si>
  <si>
    <t>012029</t>
  </si>
  <si>
    <t>016043</t>
  </si>
  <si>
    <t>017032</t>
  </si>
  <si>
    <t>016044</t>
  </si>
  <si>
    <t>097012</t>
  </si>
  <si>
    <t>097013</t>
  </si>
  <si>
    <t>016046</t>
  </si>
  <si>
    <t>017033</t>
  </si>
  <si>
    <t>019009</t>
  </si>
  <si>
    <t>016047</t>
  </si>
  <si>
    <t>018025</t>
  </si>
  <si>
    <t>015042</t>
  </si>
  <si>
    <t>017034</t>
  </si>
  <si>
    <t>098007</t>
  </si>
  <si>
    <t>015044</t>
  </si>
  <si>
    <t>016048</t>
  </si>
  <si>
    <t>019010</t>
  </si>
  <si>
    <t>019011</t>
  </si>
  <si>
    <t>015045</t>
  </si>
  <si>
    <t>013040</t>
  </si>
  <si>
    <t>014012</t>
  </si>
  <si>
    <t>018026</t>
  </si>
  <si>
    <t>018027</t>
  </si>
  <si>
    <t>015046</t>
  </si>
  <si>
    <t>018028</t>
  </si>
  <si>
    <t>018029</t>
  </si>
  <si>
    <t>020008</t>
  </si>
  <si>
    <t>016049</t>
  </si>
  <si>
    <t>012030</t>
  </si>
  <si>
    <t>013041</t>
  </si>
  <si>
    <t>013042</t>
  </si>
  <si>
    <t>019012</t>
  </si>
  <si>
    <t>013043</t>
  </si>
  <si>
    <t>016050</t>
  </si>
  <si>
    <t>017035</t>
  </si>
  <si>
    <t>015047</t>
  </si>
  <si>
    <t>017036</t>
  </si>
  <si>
    <t>019013</t>
  </si>
  <si>
    <t>019014</t>
  </si>
  <si>
    <t>019015</t>
  </si>
  <si>
    <t>017037</t>
  </si>
  <si>
    <t>016051</t>
  </si>
  <si>
    <t>016052</t>
  </si>
  <si>
    <t>017038</t>
  </si>
  <si>
    <t>015048</t>
  </si>
  <si>
    <t>013044</t>
  </si>
  <si>
    <t>016053</t>
  </si>
  <si>
    <t>012031</t>
  </si>
  <si>
    <t>018030</t>
  </si>
  <si>
    <t>020009</t>
  </si>
  <si>
    <t>013045</t>
  </si>
  <si>
    <t>012032</t>
  </si>
  <si>
    <t>097014</t>
  </si>
  <si>
    <t>013046</t>
  </si>
  <si>
    <t>013047</t>
  </si>
  <si>
    <t>012033</t>
  </si>
  <si>
    <t>015049</t>
  </si>
  <si>
    <t>016055</t>
  </si>
  <si>
    <t>016056</t>
  </si>
  <si>
    <t>012034</t>
  </si>
  <si>
    <t>012035</t>
  </si>
  <si>
    <t>017039</t>
  </si>
  <si>
    <t>015050</t>
  </si>
  <si>
    <t>015051</t>
  </si>
  <si>
    <t>013048</t>
  </si>
  <si>
    <t>016057</t>
  </si>
  <si>
    <t>019016</t>
  </si>
  <si>
    <t>019017</t>
  </si>
  <si>
    <t>012036</t>
  </si>
  <si>
    <t>019018</t>
  </si>
  <si>
    <t>019019</t>
  </si>
  <si>
    <t>098008</t>
  </si>
  <si>
    <t>019020</t>
  </si>
  <si>
    <t>019021</t>
  </si>
  <si>
    <t>098009</t>
  </si>
  <si>
    <t>019022</t>
  </si>
  <si>
    <t>020010</t>
  </si>
  <si>
    <t>020011</t>
  </si>
  <si>
    <t>098010</t>
  </si>
  <si>
    <t>020012</t>
  </si>
  <si>
    <t>012037</t>
  </si>
  <si>
    <t>018031</t>
  </si>
  <si>
    <t>097015</t>
  </si>
  <si>
    <t>015055</t>
  </si>
  <si>
    <t>013050</t>
  </si>
  <si>
    <t>097016</t>
  </si>
  <si>
    <t>018032</t>
  </si>
  <si>
    <t>016058</t>
  </si>
  <si>
    <t>012038</t>
  </si>
  <si>
    <t>018033</t>
  </si>
  <si>
    <t>098011</t>
  </si>
  <si>
    <t>098012</t>
  </si>
  <si>
    <t>016059</t>
  </si>
  <si>
    <t>013052</t>
  </si>
  <si>
    <t>013053</t>
  </si>
  <si>
    <t>016060</t>
  </si>
  <si>
    <t>018034</t>
  </si>
  <si>
    <t>012039</t>
  </si>
  <si>
    <t>015058</t>
  </si>
  <si>
    <t>014013</t>
  </si>
  <si>
    <t>097017</t>
  </si>
  <si>
    <t>015059</t>
  </si>
  <si>
    <t>012040</t>
  </si>
  <si>
    <t>012041</t>
  </si>
  <si>
    <t>016061</t>
  </si>
  <si>
    <t>015060</t>
  </si>
  <si>
    <t>013055</t>
  </si>
  <si>
    <t>097018</t>
  </si>
  <si>
    <t>015061</t>
  </si>
  <si>
    <t>018035</t>
  </si>
  <si>
    <t>018036</t>
  </si>
  <si>
    <t>015062</t>
  </si>
  <si>
    <t>018037</t>
  </si>
  <si>
    <t>017040</t>
  </si>
  <si>
    <t>020014</t>
  </si>
  <si>
    <t>019024</t>
  </si>
  <si>
    <t>020015</t>
  </si>
  <si>
    <t>017042</t>
  </si>
  <si>
    <t>016063</t>
  </si>
  <si>
    <t>020013</t>
  </si>
  <si>
    <t>017041</t>
  </si>
  <si>
    <t>019023</t>
  </si>
  <si>
    <t>012042</t>
  </si>
  <si>
    <t>019025</t>
  </si>
  <si>
    <t>018038</t>
  </si>
  <si>
    <t>016062</t>
  </si>
  <si>
    <t>012043</t>
  </si>
  <si>
    <t>018039</t>
  </si>
  <si>
    <t>014014</t>
  </si>
  <si>
    <t>097019</t>
  </si>
  <si>
    <t>020016</t>
  </si>
  <si>
    <t>013058</t>
  </si>
  <si>
    <t>018040</t>
  </si>
  <si>
    <t>098013</t>
  </si>
  <si>
    <t>013059</t>
  </si>
  <si>
    <t>012044</t>
  </si>
  <si>
    <t>012045</t>
  </si>
  <si>
    <t>019026</t>
  </si>
  <si>
    <t>019027</t>
  </si>
  <si>
    <t>017043</t>
  </si>
  <si>
    <t>098014</t>
  </si>
  <si>
    <t>020017</t>
  </si>
  <si>
    <t>013060</t>
  </si>
  <si>
    <t>012046</t>
  </si>
  <si>
    <t>014015</t>
  </si>
  <si>
    <t>016064</t>
  </si>
  <si>
    <t>098015</t>
  </si>
  <si>
    <t>017044</t>
  </si>
  <si>
    <t>017045</t>
  </si>
  <si>
    <t>016065</t>
  </si>
  <si>
    <t>012047</t>
  </si>
  <si>
    <t>018041</t>
  </si>
  <si>
    <t>098016</t>
  </si>
  <si>
    <t>013061</t>
  </si>
  <si>
    <t>013062</t>
  </si>
  <si>
    <t>012048</t>
  </si>
  <si>
    <t>098017</t>
  </si>
  <si>
    <t>015068</t>
  </si>
  <si>
    <t>016066</t>
  </si>
  <si>
    <t>020018</t>
  </si>
  <si>
    <t>012049</t>
  </si>
  <si>
    <t>017046</t>
  </si>
  <si>
    <t>016067</t>
  </si>
  <si>
    <t>018042</t>
  </si>
  <si>
    <t>017047</t>
  </si>
  <si>
    <t>014016</t>
  </si>
  <si>
    <t>019028</t>
  </si>
  <si>
    <t>017048</t>
  </si>
  <si>
    <t>016068</t>
  </si>
  <si>
    <t>016069</t>
  </si>
  <si>
    <t>016070</t>
  </si>
  <si>
    <t>013063</t>
  </si>
  <si>
    <t>018043</t>
  </si>
  <si>
    <t>014017</t>
  </si>
  <si>
    <t>020019</t>
  </si>
  <si>
    <t>016071</t>
  </si>
  <si>
    <t>018044</t>
  </si>
  <si>
    <t>018045</t>
  </si>
  <si>
    <t>015069</t>
  </si>
  <si>
    <t>013064</t>
  </si>
  <si>
    <t>013065</t>
  </si>
  <si>
    <t>097020</t>
  </si>
  <si>
    <t>015070</t>
  </si>
  <si>
    <t>015071</t>
  </si>
  <si>
    <t>015072</t>
  </si>
  <si>
    <t>018046</t>
  </si>
  <si>
    <t>017049</t>
  </si>
  <si>
    <t>018047</t>
  </si>
  <si>
    <t>098018</t>
  </si>
  <si>
    <t>097021</t>
  </si>
  <si>
    <t>015074</t>
  </si>
  <si>
    <t>015075</t>
  </si>
  <si>
    <t>015076</t>
  </si>
  <si>
    <t>017050</t>
  </si>
  <si>
    <t>017051</t>
  </si>
  <si>
    <t>017052</t>
  </si>
  <si>
    <t>014018</t>
  </si>
  <si>
    <t>014019</t>
  </si>
  <si>
    <t>019029</t>
  </si>
  <si>
    <t>016072</t>
  </si>
  <si>
    <t>018048</t>
  </si>
  <si>
    <t>016073</t>
  </si>
  <si>
    <t>014020</t>
  </si>
  <si>
    <t>019030</t>
  </si>
  <si>
    <t>018049</t>
  </si>
  <si>
    <t>017053</t>
  </si>
  <si>
    <t>018050</t>
  </si>
  <si>
    <t>017054</t>
  </si>
  <si>
    <t>019031</t>
  </si>
  <si>
    <t>015077</t>
  </si>
  <si>
    <t>014021</t>
  </si>
  <si>
    <t>013068</t>
  </si>
  <si>
    <t>016074</t>
  </si>
  <si>
    <t>016075</t>
  </si>
  <si>
    <t>012050</t>
  </si>
  <si>
    <t>015078</t>
  </si>
  <si>
    <t>012051</t>
  </si>
  <si>
    <t>097022</t>
  </si>
  <si>
    <t>013070</t>
  </si>
  <si>
    <t>016076</t>
  </si>
  <si>
    <t>017055</t>
  </si>
  <si>
    <t>014022</t>
  </si>
  <si>
    <t>013071</t>
  </si>
  <si>
    <t>012052</t>
  </si>
  <si>
    <t>016077</t>
  </si>
  <si>
    <t>017056</t>
  </si>
  <si>
    <t>012053</t>
  </si>
  <si>
    <t>018051</t>
  </si>
  <si>
    <t>098019</t>
  </si>
  <si>
    <t>015080</t>
  </si>
  <si>
    <t>016078</t>
  </si>
  <si>
    <t>097023</t>
  </si>
  <si>
    <t>097024</t>
  </si>
  <si>
    <t>017057</t>
  </si>
  <si>
    <t>017058</t>
  </si>
  <si>
    <t>017059</t>
  </si>
  <si>
    <t>016079</t>
  </si>
  <si>
    <t>015081</t>
  </si>
  <si>
    <t>013074</t>
  </si>
  <si>
    <t>014023</t>
  </si>
  <si>
    <t>015082</t>
  </si>
  <si>
    <t>016080</t>
  </si>
  <si>
    <t>012054</t>
  </si>
  <si>
    <t>098020</t>
  </si>
  <si>
    <t>012055</t>
  </si>
  <si>
    <t>017060</t>
  </si>
  <si>
    <t>020020</t>
  </si>
  <si>
    <t>013075</t>
  </si>
  <si>
    <t>016081</t>
  </si>
  <si>
    <t>017061</t>
  </si>
  <si>
    <t>015084</t>
  </si>
  <si>
    <t>018052</t>
  </si>
  <si>
    <t>013076</t>
  </si>
  <si>
    <t>018053</t>
  </si>
  <si>
    <t>018054</t>
  </si>
  <si>
    <t>015085</t>
  </si>
  <si>
    <t>015086</t>
  </si>
  <si>
    <t>016082</t>
  </si>
  <si>
    <t>016249</t>
  </si>
  <si>
    <t>018055</t>
  </si>
  <si>
    <t>015087</t>
  </si>
  <si>
    <t>015088</t>
  </si>
  <si>
    <t>098021</t>
  </si>
  <si>
    <t>098022</t>
  </si>
  <si>
    <t>098023</t>
  </si>
  <si>
    <t>015092</t>
  </si>
  <si>
    <t>013077</t>
  </si>
  <si>
    <t>015093</t>
  </si>
  <si>
    <t>019032</t>
  </si>
  <si>
    <t>019033</t>
  </si>
  <si>
    <t>017062</t>
  </si>
  <si>
    <t>098024</t>
  </si>
  <si>
    <t>017063</t>
  </si>
  <si>
    <t>097025</t>
  </si>
  <si>
    <t>016083</t>
  </si>
  <si>
    <t>018056</t>
  </si>
  <si>
    <t>018057</t>
  </si>
  <si>
    <t>017064</t>
  </si>
  <si>
    <t>014024</t>
  </si>
  <si>
    <t>018058</t>
  </si>
  <si>
    <t>016084</t>
  </si>
  <si>
    <t>097026</t>
  </si>
  <si>
    <t>016247</t>
  </si>
  <si>
    <t>016085</t>
  </si>
  <si>
    <t>016086</t>
  </si>
  <si>
    <t>016087</t>
  </si>
  <si>
    <t>018059</t>
  </si>
  <si>
    <t>097027</t>
  </si>
  <si>
    <t>016088</t>
  </si>
  <si>
    <t>019034</t>
  </si>
  <si>
    <t>019035</t>
  </si>
  <si>
    <t>097028</t>
  </si>
  <si>
    <t>012056</t>
  </si>
  <si>
    <t>097029</t>
  </si>
  <si>
    <t>013083</t>
  </si>
  <si>
    <t>019036</t>
  </si>
  <si>
    <t>019037</t>
  </si>
  <si>
    <t>098025</t>
  </si>
  <si>
    <t>012057</t>
  </si>
  <si>
    <t>019038</t>
  </si>
  <si>
    <t>012058</t>
  </si>
  <si>
    <t>013084</t>
  </si>
  <si>
    <t>015096</t>
  </si>
  <si>
    <t>012059</t>
  </si>
  <si>
    <t>019039</t>
  </si>
  <si>
    <t>012060</t>
  </si>
  <si>
    <t>018060</t>
  </si>
  <si>
    <t>012061</t>
  </si>
  <si>
    <t>016089</t>
  </si>
  <si>
    <t>020021</t>
  </si>
  <si>
    <t>015097</t>
  </si>
  <si>
    <t>015098</t>
  </si>
  <si>
    <t>013085</t>
  </si>
  <si>
    <t>016090</t>
  </si>
  <si>
    <t>012062</t>
  </si>
  <si>
    <t>012063</t>
  </si>
  <si>
    <t>015099</t>
  </si>
  <si>
    <t>016091</t>
  </si>
  <si>
    <t>017065</t>
  </si>
  <si>
    <t>012064</t>
  </si>
  <si>
    <t>014025</t>
  </si>
  <si>
    <t>014026</t>
  </si>
  <si>
    <t>017066</t>
  </si>
  <si>
    <t>019040</t>
  </si>
  <si>
    <t>097030</t>
  </si>
  <si>
    <t>017067</t>
  </si>
  <si>
    <t>015100</t>
  </si>
  <si>
    <t>013087</t>
  </si>
  <si>
    <t>097031</t>
  </si>
  <si>
    <t>013089</t>
  </si>
  <si>
    <t>013090</t>
  </si>
  <si>
    <t>097032</t>
  </si>
  <si>
    <t>018061</t>
  </si>
  <si>
    <t>020022</t>
  </si>
  <si>
    <t>016092</t>
  </si>
  <si>
    <t>013092</t>
  </si>
  <si>
    <t>019041</t>
  </si>
  <si>
    <t>015101</t>
  </si>
  <si>
    <t>013093</t>
  </si>
  <si>
    <t>019042</t>
  </si>
  <si>
    <t>014027</t>
  </si>
  <si>
    <t>012065</t>
  </si>
  <si>
    <t>012066</t>
  </si>
  <si>
    <t>017068</t>
  </si>
  <si>
    <t>097033</t>
  </si>
  <si>
    <t>016093</t>
  </si>
  <si>
    <t>016094</t>
  </si>
  <si>
    <t>013095</t>
  </si>
  <si>
    <t>017069</t>
  </si>
  <si>
    <t>097034</t>
  </si>
  <si>
    <t>017070</t>
  </si>
  <si>
    <t>097035</t>
  </si>
  <si>
    <t>013097</t>
  </si>
  <si>
    <t>014028</t>
  </si>
  <si>
    <t>013098</t>
  </si>
  <si>
    <t>012067</t>
  </si>
  <si>
    <t>013099</t>
  </si>
  <si>
    <t>016096</t>
  </si>
  <si>
    <t>016097</t>
  </si>
  <si>
    <t>020023</t>
  </si>
  <si>
    <t>013100</t>
  </si>
  <si>
    <t>012068</t>
  </si>
  <si>
    <t>012069</t>
  </si>
  <si>
    <t>018062</t>
  </si>
  <si>
    <t>019043</t>
  </si>
  <si>
    <t>017071</t>
  </si>
  <si>
    <t>013101</t>
  </si>
  <si>
    <t>016098</t>
  </si>
  <si>
    <t>018063</t>
  </si>
  <si>
    <t>016099</t>
  </si>
  <si>
    <t>013102</t>
  </si>
  <si>
    <t>016100</t>
  </si>
  <si>
    <t>017072</t>
  </si>
  <si>
    <t>098026</t>
  </si>
  <si>
    <t>016101</t>
  </si>
  <si>
    <t>016102</t>
  </si>
  <si>
    <t>016103</t>
  </si>
  <si>
    <t>014029</t>
  </si>
  <si>
    <t>016104</t>
  </si>
  <si>
    <t>019044</t>
  </si>
  <si>
    <t>016105</t>
  </si>
  <si>
    <t>018064</t>
  </si>
  <si>
    <t>018065</t>
  </si>
  <si>
    <t>016106</t>
  </si>
  <si>
    <t>014030</t>
  </si>
  <si>
    <t>019045</t>
  </si>
  <si>
    <t>019046</t>
  </si>
  <si>
    <t>015103</t>
  </si>
  <si>
    <t>097036</t>
  </si>
  <si>
    <t>098027</t>
  </si>
  <si>
    <t>012070</t>
  </si>
  <si>
    <t>012071</t>
  </si>
  <si>
    <t>018066</t>
  </si>
  <si>
    <t>017073</t>
  </si>
  <si>
    <t>018067</t>
  </si>
  <si>
    <t>018068</t>
  </si>
  <si>
    <t>016107</t>
  </si>
  <si>
    <t>016108</t>
  </si>
  <si>
    <t>016109</t>
  </si>
  <si>
    <t>015105</t>
  </si>
  <si>
    <t>097037</t>
  </si>
  <si>
    <t>017074</t>
  </si>
  <si>
    <t>017075</t>
  </si>
  <si>
    <t>017076</t>
  </si>
  <si>
    <t>018069</t>
  </si>
  <si>
    <t>097038</t>
  </si>
  <si>
    <t>013106</t>
  </si>
  <si>
    <t>017077</t>
  </si>
  <si>
    <t>016110</t>
  </si>
  <si>
    <t>012072</t>
  </si>
  <si>
    <t>020024</t>
  </si>
  <si>
    <t>012073</t>
  </si>
  <si>
    <t>016111</t>
  </si>
  <si>
    <t>020025</t>
  </si>
  <si>
    <t>012074</t>
  </si>
  <si>
    <t>019047</t>
  </si>
  <si>
    <t>018070</t>
  </si>
  <si>
    <t>013107</t>
  </si>
  <si>
    <t>018071</t>
  </si>
  <si>
    <t>012075</t>
  </si>
  <si>
    <t>013108</t>
  </si>
  <si>
    <t>012076</t>
  </si>
  <si>
    <t>014031</t>
  </si>
  <si>
    <t>016112</t>
  </si>
  <si>
    <t>019048</t>
  </si>
  <si>
    <t>015106</t>
  </si>
  <si>
    <t>017078</t>
  </si>
  <si>
    <t>016113</t>
  </si>
  <si>
    <t>017079</t>
  </si>
  <si>
    <t>013109</t>
  </si>
  <si>
    <t>018072</t>
  </si>
  <si>
    <t>015107</t>
  </si>
  <si>
    <t>018073</t>
  </si>
  <si>
    <t>020026</t>
  </si>
  <si>
    <t>012077</t>
  </si>
  <si>
    <t>018074</t>
  </si>
  <si>
    <t>019049</t>
  </si>
  <si>
    <t>020027</t>
  </si>
  <si>
    <t>014032</t>
  </si>
  <si>
    <t>015108</t>
  </si>
  <si>
    <t>012078</t>
  </si>
  <si>
    <t>012079</t>
  </si>
  <si>
    <t>016114</t>
  </si>
  <si>
    <t>016115</t>
  </si>
  <si>
    <t>012080</t>
  </si>
  <si>
    <t>016116</t>
  </si>
  <si>
    <t>017080</t>
  </si>
  <si>
    <t>098028</t>
  </si>
  <si>
    <t>013110</t>
  </si>
  <si>
    <t>013111</t>
  </si>
  <si>
    <t>012081</t>
  </si>
  <si>
    <t>016117</t>
  </si>
  <si>
    <t>013112</t>
  </si>
  <si>
    <t>018075</t>
  </si>
  <si>
    <t>015110</t>
  </si>
  <si>
    <t>013113</t>
  </si>
  <si>
    <t>016118</t>
  </si>
  <si>
    <t>016119</t>
  </si>
  <si>
    <t>019050</t>
  </si>
  <si>
    <t>018076</t>
  </si>
  <si>
    <t>014033</t>
  </si>
  <si>
    <t>014034</t>
  </si>
  <si>
    <t>019051</t>
  </si>
  <si>
    <t>016120</t>
  </si>
  <si>
    <t>013114</t>
  </si>
  <si>
    <t>098029</t>
  </si>
  <si>
    <t>015112</t>
  </si>
  <si>
    <t>020028</t>
  </si>
  <si>
    <t>017081</t>
  </si>
  <si>
    <t>019052</t>
  </si>
  <si>
    <t>017082</t>
  </si>
  <si>
    <t>097039</t>
  </si>
  <si>
    <t>012082</t>
  </si>
  <si>
    <t>017083</t>
  </si>
  <si>
    <t>012083</t>
  </si>
  <si>
    <t>097040</t>
  </si>
  <si>
    <t>097041</t>
  </si>
  <si>
    <t>013118</t>
  </si>
  <si>
    <t>018077</t>
  </si>
  <si>
    <t>015113</t>
  </si>
  <si>
    <t>015114</t>
  </si>
  <si>
    <t>017084</t>
  </si>
  <si>
    <t>017085</t>
  </si>
  <si>
    <t>016121</t>
  </si>
  <si>
    <t>019053</t>
  </si>
  <si>
    <t>017086</t>
  </si>
  <si>
    <t>012084</t>
  </si>
  <si>
    <t>016122</t>
  </si>
  <si>
    <t>019054</t>
  </si>
  <si>
    <t>012085</t>
  </si>
  <si>
    <t>015115</t>
  </si>
  <si>
    <t>013119</t>
  </si>
  <si>
    <t>015116</t>
  </si>
  <si>
    <t>013120</t>
  </si>
  <si>
    <t>016123</t>
  </si>
  <si>
    <t>013121</t>
  </si>
  <si>
    <t>018078</t>
  </si>
  <si>
    <t>018079</t>
  </si>
  <si>
    <t>014036</t>
  </si>
  <si>
    <t>013122</t>
  </si>
  <si>
    <t>018080</t>
  </si>
  <si>
    <t>013123</t>
  </si>
  <si>
    <t>012086</t>
  </si>
  <si>
    <t>012087</t>
  </si>
  <si>
    <t>017087</t>
  </si>
  <si>
    <t>015117</t>
  </si>
  <si>
    <t>097042</t>
  </si>
  <si>
    <t>016124</t>
  </si>
  <si>
    <t>012088</t>
  </si>
  <si>
    <t>015118</t>
  </si>
  <si>
    <t>016125</t>
  </si>
  <si>
    <t>013125</t>
  </si>
  <si>
    <t>017088</t>
  </si>
  <si>
    <t>015119</t>
  </si>
  <si>
    <t>015120</t>
  </si>
  <si>
    <t>016126</t>
  </si>
  <si>
    <t>013126</t>
  </si>
  <si>
    <t>097043</t>
  </si>
  <si>
    <t>015121</t>
  </si>
  <si>
    <t>013128</t>
  </si>
  <si>
    <t>017089</t>
  </si>
  <si>
    <t>018081</t>
  </si>
  <si>
    <t>013129</t>
  </si>
  <si>
    <t>018082</t>
  </si>
  <si>
    <t>015122</t>
  </si>
  <si>
    <t>015123</t>
  </si>
  <si>
    <t>014037</t>
  </si>
  <si>
    <t>013130</t>
  </si>
  <si>
    <t>098030</t>
  </si>
  <si>
    <t>015125</t>
  </si>
  <si>
    <t>013131</t>
  </si>
  <si>
    <t>016127</t>
  </si>
  <si>
    <t>098031</t>
  </si>
  <si>
    <t>098032</t>
  </si>
  <si>
    <t>017090</t>
  </si>
  <si>
    <t>017091</t>
  </si>
  <si>
    <t>097044</t>
  </si>
  <si>
    <t>013133</t>
  </si>
  <si>
    <t>018083</t>
  </si>
  <si>
    <t>012089</t>
  </si>
  <si>
    <t>012090</t>
  </si>
  <si>
    <t>017092</t>
  </si>
  <si>
    <t>017093</t>
  </si>
  <si>
    <t>013134</t>
  </si>
  <si>
    <t>017094</t>
  </si>
  <si>
    <t>016128</t>
  </si>
  <si>
    <t>014038</t>
  </si>
  <si>
    <t>017095</t>
  </si>
  <si>
    <t>012091</t>
  </si>
  <si>
    <t>012092</t>
  </si>
  <si>
    <t>013135</t>
  </si>
  <si>
    <t>017096</t>
  </si>
  <si>
    <t>018084</t>
  </si>
  <si>
    <t>013136</t>
  </si>
  <si>
    <t>013137</t>
  </si>
  <si>
    <t>016129</t>
  </si>
  <si>
    <t>013138</t>
  </si>
  <si>
    <t>012093</t>
  </si>
  <si>
    <t>016130</t>
  </si>
  <si>
    <t>012094</t>
  </si>
  <si>
    <t>098033</t>
  </si>
  <si>
    <t>015129</t>
  </si>
  <si>
    <t>017097</t>
  </si>
  <si>
    <t>014035</t>
  </si>
  <si>
    <t>019055</t>
  </si>
  <si>
    <t>016131</t>
  </si>
  <si>
    <t>017098</t>
  </si>
  <si>
    <t>015130</t>
  </si>
  <si>
    <t>018085</t>
  </si>
  <si>
    <t>020029</t>
  </si>
  <si>
    <t>015131</t>
  </si>
  <si>
    <t>013139</t>
  </si>
  <si>
    <t>098034</t>
  </si>
  <si>
    <t>017099</t>
  </si>
  <si>
    <t>019056</t>
  </si>
  <si>
    <t>017100</t>
  </si>
  <si>
    <t>098035</t>
  </si>
  <si>
    <t>012095</t>
  </si>
  <si>
    <t>097045</t>
  </si>
  <si>
    <t>012096</t>
  </si>
  <si>
    <t>017101</t>
  </si>
  <si>
    <t>097046</t>
  </si>
  <si>
    <t>017102</t>
  </si>
  <si>
    <t>017103</t>
  </si>
  <si>
    <t>014039</t>
  </si>
  <si>
    <t>020030</t>
  </si>
  <si>
    <t>016132</t>
  </si>
  <si>
    <t>015134</t>
  </si>
  <si>
    <t>020031</t>
  </si>
  <si>
    <t>017104</t>
  </si>
  <si>
    <t>012097</t>
  </si>
  <si>
    <t>018086</t>
  </si>
  <si>
    <t>097047</t>
  </si>
  <si>
    <t>020032</t>
  </si>
  <si>
    <t>013143</t>
  </si>
  <si>
    <t>017105</t>
  </si>
  <si>
    <t>020033</t>
  </si>
  <si>
    <t>012098</t>
  </si>
  <si>
    <t>017106</t>
  </si>
  <si>
    <t>019057</t>
  </si>
  <si>
    <t>016133</t>
  </si>
  <si>
    <t>098036</t>
  </si>
  <si>
    <t>018087</t>
  </si>
  <si>
    <t>012099</t>
  </si>
  <si>
    <t>015136</t>
  </si>
  <si>
    <t>012100</t>
  </si>
  <si>
    <t>013144</t>
  </si>
  <si>
    <t>098037</t>
  </si>
  <si>
    <t>017107</t>
  </si>
  <si>
    <t>014040</t>
  </si>
  <si>
    <t>015138</t>
  </si>
  <si>
    <t>018088</t>
  </si>
  <si>
    <t>015139</t>
  </si>
  <si>
    <t>016250</t>
  </si>
  <si>
    <t>020034</t>
  </si>
  <si>
    <t>015140</t>
  </si>
  <si>
    <t>098038</t>
  </si>
  <si>
    <t>014041</t>
  </si>
  <si>
    <t>015142</t>
  </si>
  <si>
    <t>013145</t>
  </si>
  <si>
    <t>014042</t>
  </si>
  <si>
    <t>018089</t>
  </si>
  <si>
    <t>097048</t>
  </si>
  <si>
    <t>012101</t>
  </si>
  <si>
    <t>098039</t>
  </si>
  <si>
    <t>013147</t>
  </si>
  <si>
    <t>014043</t>
  </si>
  <si>
    <t>012102</t>
  </si>
  <si>
    <t>015144</t>
  </si>
  <si>
    <t>015145</t>
  </si>
  <si>
    <t>018090</t>
  </si>
  <si>
    <t>018091</t>
  </si>
  <si>
    <t>018092</t>
  </si>
  <si>
    <t>013148</t>
  </si>
  <si>
    <t>016134</t>
  </si>
  <si>
    <t>015146</t>
  </si>
  <si>
    <t>017108</t>
  </si>
  <si>
    <t>018093</t>
  </si>
  <si>
    <t>016135</t>
  </si>
  <si>
    <t>015147</t>
  </si>
  <si>
    <t>097049</t>
  </si>
  <si>
    <t>097050</t>
  </si>
  <si>
    <t>020035</t>
  </si>
  <si>
    <t>016136</t>
  </si>
  <si>
    <t>097051</t>
  </si>
  <si>
    <t>013152</t>
  </si>
  <si>
    <t>016137</t>
  </si>
  <si>
    <t>013153</t>
  </si>
  <si>
    <t>017109</t>
  </si>
  <si>
    <t>017110</t>
  </si>
  <si>
    <t>014044</t>
  </si>
  <si>
    <t>018094</t>
  </si>
  <si>
    <t>098040</t>
  </si>
  <si>
    <t>013154</t>
  </si>
  <si>
    <t>019058</t>
  </si>
  <si>
    <t>017111</t>
  </si>
  <si>
    <t>097052</t>
  </si>
  <si>
    <t>018095</t>
  </si>
  <si>
    <t>018096</t>
  </si>
  <si>
    <t>012103</t>
  </si>
  <si>
    <t>016139</t>
  </si>
  <si>
    <t>013155</t>
  </si>
  <si>
    <t>018097</t>
  </si>
  <si>
    <t>018098</t>
  </si>
  <si>
    <t>097053</t>
  </si>
  <si>
    <t>017112</t>
  </si>
  <si>
    <t>018099</t>
  </si>
  <si>
    <t>097054</t>
  </si>
  <si>
    <t>017113</t>
  </si>
  <si>
    <t>017114</t>
  </si>
  <si>
    <t>019059</t>
  </si>
  <si>
    <t>013157</t>
  </si>
  <si>
    <t>018100</t>
  </si>
  <si>
    <t>012104</t>
  </si>
  <si>
    <t>015149</t>
  </si>
  <si>
    <t>020036</t>
  </si>
  <si>
    <t>012105</t>
  </si>
  <si>
    <t>014045</t>
  </si>
  <si>
    <t>016140</t>
  </si>
  <si>
    <t>015150</t>
  </si>
  <si>
    <t>012106</t>
  </si>
  <si>
    <t>016141</t>
  </si>
  <si>
    <t>018101</t>
  </si>
  <si>
    <t>018102</t>
  </si>
  <si>
    <t>097055</t>
  </si>
  <si>
    <t>019060</t>
  </si>
  <si>
    <t>019061</t>
  </si>
  <si>
    <t>015151</t>
  </si>
  <si>
    <t>020037</t>
  </si>
  <si>
    <t>016142</t>
  </si>
  <si>
    <t>013159</t>
  </si>
  <si>
    <t>016143</t>
  </si>
  <si>
    <t>015152</t>
  </si>
  <si>
    <t>098041</t>
  </si>
  <si>
    <t>017115</t>
  </si>
  <si>
    <t>017116</t>
  </si>
  <si>
    <t>013160</t>
  </si>
  <si>
    <t>017117</t>
  </si>
  <si>
    <t>016144</t>
  </si>
  <si>
    <t>015154</t>
  </si>
  <si>
    <t>013161</t>
  </si>
  <si>
    <t>017118</t>
  </si>
  <si>
    <t>097056</t>
  </si>
  <si>
    <t>018103</t>
  </si>
  <si>
    <t>015155</t>
  </si>
  <si>
    <t>015156</t>
  </si>
  <si>
    <t>014046</t>
  </si>
  <si>
    <t>015157</t>
  </si>
  <si>
    <t>013163</t>
  </si>
  <si>
    <t>015158</t>
  </si>
  <si>
    <t>017119</t>
  </si>
  <si>
    <t>017120</t>
  </si>
  <si>
    <t>017121</t>
  </si>
  <si>
    <t>019062</t>
  </si>
  <si>
    <t>017122</t>
  </si>
  <si>
    <t>012107</t>
  </si>
  <si>
    <t>097057</t>
  </si>
  <si>
    <t>018104</t>
  </si>
  <si>
    <t>013165</t>
  </si>
  <si>
    <t>097058</t>
  </si>
  <si>
    <t>012108</t>
  </si>
  <si>
    <t>097059</t>
  </si>
  <si>
    <t>018105</t>
  </si>
  <si>
    <t>097060</t>
  </si>
  <si>
    <t>019063</t>
  </si>
  <si>
    <t>016145</t>
  </si>
  <si>
    <t>016146</t>
  </si>
  <si>
    <t>016147</t>
  </si>
  <si>
    <t>013169</t>
  </si>
  <si>
    <t>017123</t>
  </si>
  <si>
    <t>016148</t>
  </si>
  <si>
    <t>017124</t>
  </si>
  <si>
    <t>016149</t>
  </si>
  <si>
    <t>015159</t>
  </si>
  <si>
    <t>012109</t>
  </si>
  <si>
    <t>012110</t>
  </si>
  <si>
    <t>016150</t>
  </si>
  <si>
    <t>098042</t>
  </si>
  <si>
    <t>015161</t>
  </si>
  <si>
    <t>016151</t>
  </si>
  <si>
    <t>013170</t>
  </si>
  <si>
    <t>017125</t>
  </si>
  <si>
    <t>017126</t>
  </si>
  <si>
    <t>016152</t>
  </si>
  <si>
    <t>016153</t>
  </si>
  <si>
    <t>012111</t>
  </si>
  <si>
    <t>097061</t>
  </si>
  <si>
    <t>098043</t>
  </si>
  <si>
    <t>017127</t>
  </si>
  <si>
    <t>098044</t>
  </si>
  <si>
    <t>017128</t>
  </si>
  <si>
    <t>015164</t>
  </si>
  <si>
    <t>013172</t>
  </si>
  <si>
    <t>019064</t>
  </si>
  <si>
    <t>020038</t>
  </si>
  <si>
    <t>018106</t>
  </si>
  <si>
    <t>015165</t>
  </si>
  <si>
    <t>017129</t>
  </si>
  <si>
    <t>097062</t>
  </si>
  <si>
    <t>015166</t>
  </si>
  <si>
    <t>017130</t>
  </si>
  <si>
    <t>019065</t>
  </si>
  <si>
    <t>016154</t>
  </si>
  <si>
    <t>097063</t>
  </si>
  <si>
    <t>017131</t>
  </si>
  <si>
    <t>017132</t>
  </si>
  <si>
    <t>016155</t>
  </si>
  <si>
    <t>016156</t>
  </si>
  <si>
    <t>019066</t>
  </si>
  <si>
    <t>017133</t>
  </si>
  <si>
    <t>018107</t>
  </si>
  <si>
    <t>016157</t>
  </si>
  <si>
    <t>018108</t>
  </si>
  <si>
    <t>019067</t>
  </si>
  <si>
    <t>015167</t>
  </si>
  <si>
    <t>015168</t>
  </si>
  <si>
    <t>017134</t>
  </si>
  <si>
    <t>013175</t>
  </si>
  <si>
    <t>097064</t>
  </si>
  <si>
    <t>018109</t>
  </si>
  <si>
    <t>016158</t>
  </si>
  <si>
    <t>016159</t>
  </si>
  <si>
    <t>017135</t>
  </si>
  <si>
    <t>017136</t>
  </si>
  <si>
    <t>097065</t>
  </si>
  <si>
    <t>015169</t>
  </si>
  <si>
    <t>018110</t>
  </si>
  <si>
    <t>017137</t>
  </si>
  <si>
    <t>014047</t>
  </si>
  <si>
    <t>016160</t>
  </si>
  <si>
    <t>013178</t>
  </si>
  <si>
    <t>020039</t>
  </si>
  <si>
    <t>016161</t>
  </si>
  <si>
    <t>013179</t>
  </si>
  <si>
    <t>097066</t>
  </si>
  <si>
    <t>097067</t>
  </si>
  <si>
    <t>015170</t>
  </si>
  <si>
    <t>019068</t>
  </si>
  <si>
    <t>017139</t>
  </si>
  <si>
    <t>017140</t>
  </si>
  <si>
    <t>019069</t>
  </si>
  <si>
    <t>097068</t>
  </si>
  <si>
    <t>015171</t>
  </si>
  <si>
    <t>015172</t>
  </si>
  <si>
    <t>019070</t>
  </si>
  <si>
    <t>017141</t>
  </si>
  <si>
    <t>019071</t>
  </si>
  <si>
    <t>017142</t>
  </si>
  <si>
    <t>017206</t>
  </si>
  <si>
    <t>013183</t>
  </si>
  <si>
    <t>019072</t>
  </si>
  <si>
    <t>016162</t>
  </si>
  <si>
    <t>014048</t>
  </si>
  <si>
    <t>016163</t>
  </si>
  <si>
    <t>014049</t>
  </si>
  <si>
    <t>016164</t>
  </si>
  <si>
    <t>016165</t>
  </si>
  <si>
    <t>016166</t>
  </si>
  <si>
    <t>019073</t>
  </si>
  <si>
    <t>018111</t>
  </si>
  <si>
    <t>018112</t>
  </si>
  <si>
    <t>018113</t>
  </si>
  <si>
    <t>020040</t>
  </si>
  <si>
    <t>019074</t>
  </si>
  <si>
    <t>015173</t>
  </si>
  <si>
    <t>098045</t>
  </si>
  <si>
    <t>018114</t>
  </si>
  <si>
    <t>019075</t>
  </si>
  <si>
    <t>013184</t>
  </si>
  <si>
    <t>018115</t>
  </si>
  <si>
    <t>012112</t>
  </si>
  <si>
    <t>015175</t>
  </si>
  <si>
    <t>017143</t>
  </si>
  <si>
    <t>020041</t>
  </si>
  <si>
    <t>014050</t>
  </si>
  <si>
    <t>018116</t>
  </si>
  <si>
    <t>019076</t>
  </si>
  <si>
    <t>013185</t>
  </si>
  <si>
    <t>020042</t>
  </si>
  <si>
    <t>014051</t>
  </si>
  <si>
    <t>015176</t>
  </si>
  <si>
    <t>013186</t>
  </si>
  <si>
    <t>016167</t>
  </si>
  <si>
    <t>017144</t>
  </si>
  <si>
    <t>017145</t>
  </si>
  <si>
    <t>017146</t>
  </si>
  <si>
    <t>020043</t>
  </si>
  <si>
    <t>017147</t>
  </si>
  <si>
    <t>013187</t>
  </si>
  <si>
    <t>017148</t>
  </si>
  <si>
    <t>014052</t>
  </si>
  <si>
    <t>013188</t>
  </si>
  <si>
    <t>018117</t>
  </si>
  <si>
    <t>016168</t>
  </si>
  <si>
    <t>016170</t>
  </si>
  <si>
    <t>016169</t>
  </si>
  <si>
    <t>017149</t>
  </si>
  <si>
    <t>020044</t>
  </si>
  <si>
    <t>016171</t>
  </si>
  <si>
    <t>016172</t>
  </si>
  <si>
    <t>017150</t>
  </si>
  <si>
    <t>013189</t>
  </si>
  <si>
    <t>018118</t>
  </si>
  <si>
    <t>012113</t>
  </si>
  <si>
    <t>020045</t>
  </si>
  <si>
    <t>012114</t>
  </si>
  <si>
    <t>014053</t>
  </si>
  <si>
    <t>019077</t>
  </si>
  <si>
    <t>015177</t>
  </si>
  <si>
    <t>017151</t>
  </si>
  <si>
    <t>015178</t>
  </si>
  <si>
    <t>016173</t>
  </si>
  <si>
    <t>017152</t>
  </si>
  <si>
    <t>014054</t>
  </si>
  <si>
    <t>016174</t>
  </si>
  <si>
    <t>015179</t>
  </si>
  <si>
    <t>097069</t>
  </si>
  <si>
    <t>016175</t>
  </si>
  <si>
    <t>017153</t>
  </si>
  <si>
    <t>016176</t>
  </si>
  <si>
    <t>017154</t>
  </si>
  <si>
    <t>017155</t>
  </si>
  <si>
    <t>097070</t>
  </si>
  <si>
    <t>013192</t>
  </si>
  <si>
    <t>017156</t>
  </si>
  <si>
    <t>017157</t>
  </si>
  <si>
    <t>017158</t>
  </si>
  <si>
    <t>016177</t>
  </si>
  <si>
    <t>013193</t>
  </si>
  <si>
    <t>020046</t>
  </si>
  <si>
    <t>019078</t>
  </si>
  <si>
    <t>017159</t>
  </si>
  <si>
    <t>020047</t>
  </si>
  <si>
    <t>013194</t>
  </si>
  <si>
    <t>012115</t>
  </si>
  <si>
    <t>012116</t>
  </si>
  <si>
    <t>016178</t>
  </si>
  <si>
    <t>016179</t>
  </si>
  <si>
    <t>014055</t>
  </si>
  <si>
    <t>018119</t>
  </si>
  <si>
    <t>018120</t>
  </si>
  <si>
    <t>020048</t>
  </si>
  <si>
    <t>017160</t>
  </si>
  <si>
    <t>015180</t>
  </si>
  <si>
    <t>015181</t>
  </si>
  <si>
    <t>018121</t>
  </si>
  <si>
    <t>020049</t>
  </si>
  <si>
    <t>013195</t>
  </si>
  <si>
    <t>017161</t>
  </si>
  <si>
    <t>015182</t>
  </si>
  <si>
    <t>019079</t>
  </si>
  <si>
    <t>019080</t>
  </si>
  <si>
    <t>019081</t>
  </si>
  <si>
    <t>019082</t>
  </si>
  <si>
    <t>016180</t>
  </si>
  <si>
    <t>018122</t>
  </si>
  <si>
    <t>019083</t>
  </si>
  <si>
    <t>020050</t>
  </si>
  <si>
    <t>019084</t>
  </si>
  <si>
    <t>097071</t>
  </si>
  <si>
    <t>018123</t>
  </si>
  <si>
    <t>015183</t>
  </si>
  <si>
    <t>019085</t>
  </si>
  <si>
    <t>018124</t>
  </si>
  <si>
    <t>015184</t>
  </si>
  <si>
    <t>018125</t>
  </si>
  <si>
    <t>018126</t>
  </si>
  <si>
    <t>017162</t>
  </si>
  <si>
    <t>015185</t>
  </si>
  <si>
    <t>017163</t>
  </si>
  <si>
    <t>013197</t>
  </si>
  <si>
    <t>020051</t>
  </si>
  <si>
    <t>017164</t>
  </si>
  <si>
    <t>097072</t>
  </si>
  <si>
    <t>018127</t>
  </si>
  <si>
    <t>016182</t>
  </si>
  <si>
    <t>014056</t>
  </si>
  <si>
    <t>018128</t>
  </si>
  <si>
    <t>019086</t>
  </si>
  <si>
    <t>016183</t>
  </si>
  <si>
    <t>013199</t>
  </si>
  <si>
    <t>017165</t>
  </si>
  <si>
    <t>018129</t>
  </si>
  <si>
    <t>015186</t>
  </si>
  <si>
    <t>015187</t>
  </si>
  <si>
    <t>016184</t>
  </si>
  <si>
    <t>020052</t>
  </si>
  <si>
    <t>016185</t>
  </si>
  <si>
    <t>018130</t>
  </si>
  <si>
    <t>015188</t>
  </si>
  <si>
    <t>016186</t>
  </si>
  <si>
    <t>097073</t>
  </si>
  <si>
    <t>017166</t>
  </si>
  <si>
    <t>013201</t>
  </si>
  <si>
    <t>013202</t>
  </si>
  <si>
    <t>020053</t>
  </si>
  <si>
    <t>018131</t>
  </si>
  <si>
    <t>016187</t>
  </si>
  <si>
    <t>015189</t>
  </si>
  <si>
    <t>017167</t>
  </si>
  <si>
    <t>018132</t>
  </si>
  <si>
    <t>017168</t>
  </si>
  <si>
    <t>020054</t>
  </si>
  <si>
    <t>013203</t>
  </si>
  <si>
    <t>017169</t>
  </si>
  <si>
    <t>098046</t>
  </si>
  <si>
    <t>017170</t>
  </si>
  <si>
    <t>012117</t>
  </si>
  <si>
    <t>019087</t>
  </si>
  <si>
    <t>012118</t>
  </si>
  <si>
    <t>014057</t>
  </si>
  <si>
    <t>013204</t>
  </si>
  <si>
    <t>019088</t>
  </si>
  <si>
    <t>020055</t>
  </si>
  <si>
    <t>018133</t>
  </si>
  <si>
    <t>015191</t>
  </si>
  <si>
    <t>018134</t>
  </si>
  <si>
    <t>019089</t>
  </si>
  <si>
    <t>015192</t>
  </si>
  <si>
    <t>013205</t>
  </si>
  <si>
    <t>017171</t>
  </si>
  <si>
    <t>013206</t>
  </si>
  <si>
    <t>098047</t>
  </si>
  <si>
    <t>018135</t>
  </si>
  <si>
    <t>017172</t>
  </si>
  <si>
    <t>020056</t>
  </si>
  <si>
    <t>014058</t>
  </si>
  <si>
    <t>018136</t>
  </si>
  <si>
    <t>020057</t>
  </si>
  <si>
    <t>015194</t>
  </si>
  <si>
    <t>016188</t>
  </si>
  <si>
    <t>020058</t>
  </si>
  <si>
    <t>019090</t>
  </si>
  <si>
    <t>015195</t>
  </si>
  <si>
    <t>020059</t>
  </si>
  <si>
    <t>019091</t>
  </si>
  <si>
    <t>098048</t>
  </si>
  <si>
    <t>018137</t>
  </si>
  <si>
    <t>013207</t>
  </si>
  <si>
    <t>017138</t>
  </si>
  <si>
    <t>016189</t>
  </si>
  <si>
    <t>016190</t>
  </si>
  <si>
    <t>098049</t>
  </si>
  <si>
    <t>013248</t>
  </si>
  <si>
    <t>015201</t>
  </si>
  <si>
    <t>017173</t>
  </si>
  <si>
    <t>015202</t>
  </si>
  <si>
    <t>018145</t>
  </si>
  <si>
    <t>012141</t>
  </si>
  <si>
    <t>018138</t>
  </si>
  <si>
    <t>016191</t>
  </si>
  <si>
    <t>018139</t>
  </si>
  <si>
    <t>018140</t>
  </si>
  <si>
    <t>018142</t>
  </si>
  <si>
    <t>018143</t>
  </si>
  <si>
    <t>097074</t>
  </si>
  <si>
    <t>018141</t>
  </si>
  <si>
    <t>098050</t>
  </si>
  <si>
    <t>018144</t>
  </si>
  <si>
    <t>098051</t>
  </si>
  <si>
    <t>015200</t>
  </si>
  <si>
    <t>016192</t>
  </si>
  <si>
    <t>017174</t>
  </si>
  <si>
    <t>016193</t>
  </si>
  <si>
    <t>012119</t>
  </si>
  <si>
    <t>018146</t>
  </si>
  <si>
    <t>017175</t>
  </si>
  <si>
    <t>018147</t>
  </si>
  <si>
    <t>019092</t>
  </si>
  <si>
    <t>019093</t>
  </si>
  <si>
    <t>016194</t>
  </si>
  <si>
    <t>013211</t>
  </si>
  <si>
    <t>016195</t>
  </si>
  <si>
    <t>020060</t>
  </si>
  <si>
    <t>098052</t>
  </si>
  <si>
    <t>015204</t>
  </si>
  <si>
    <t>016196</t>
  </si>
  <si>
    <t>015205</t>
  </si>
  <si>
    <t>017176</t>
  </si>
  <si>
    <t>016197</t>
  </si>
  <si>
    <t>018148</t>
  </si>
  <si>
    <t>015206</t>
  </si>
  <si>
    <t>017177</t>
  </si>
  <si>
    <t>013212</t>
  </si>
  <si>
    <t>098053</t>
  </si>
  <si>
    <t>015208</t>
  </si>
  <si>
    <t>019094</t>
  </si>
  <si>
    <t>016198</t>
  </si>
  <si>
    <t>016199</t>
  </si>
  <si>
    <t>017178</t>
  </si>
  <si>
    <t>020061</t>
  </si>
  <si>
    <t>014059</t>
  </si>
  <si>
    <t>020062</t>
  </si>
  <si>
    <t>012120</t>
  </si>
  <si>
    <t>019095</t>
  </si>
  <si>
    <t>015209</t>
  </si>
  <si>
    <t>015210</t>
  </si>
  <si>
    <t>015211</t>
  </si>
  <si>
    <t>015212</t>
  </si>
  <si>
    <t>018149</t>
  </si>
  <si>
    <t>017179</t>
  </si>
  <si>
    <t>097075</t>
  </si>
  <si>
    <t>097076</t>
  </si>
  <si>
    <t>018150</t>
  </si>
  <si>
    <t>017180</t>
  </si>
  <si>
    <t>015213</t>
  </si>
  <si>
    <t>019096</t>
  </si>
  <si>
    <t>013215</t>
  </si>
  <si>
    <t>012121</t>
  </si>
  <si>
    <t>012122</t>
  </si>
  <si>
    <t>020063</t>
  </si>
  <si>
    <t>016200</t>
  </si>
  <si>
    <t>016251</t>
  </si>
  <si>
    <t>098054</t>
  </si>
  <si>
    <t>012123</t>
  </si>
  <si>
    <t>018151</t>
  </si>
  <si>
    <t>019097</t>
  </si>
  <si>
    <t>014060</t>
  </si>
  <si>
    <t>014061</t>
  </si>
  <si>
    <t>016201</t>
  </si>
  <si>
    <t>017181</t>
  </si>
  <si>
    <t>098055</t>
  </si>
  <si>
    <t>019098</t>
  </si>
  <si>
    <t>013216</t>
  </si>
  <si>
    <t>016202</t>
  </si>
  <si>
    <t>013217</t>
  </si>
  <si>
    <t>019099</t>
  </si>
  <si>
    <t>016203</t>
  </si>
  <si>
    <t>016204</t>
  </si>
  <si>
    <t>015216</t>
  </si>
  <si>
    <t>018152</t>
  </si>
  <si>
    <t>019100</t>
  </si>
  <si>
    <t>019101</t>
  </si>
  <si>
    <t>019102</t>
  </si>
  <si>
    <t>016205</t>
  </si>
  <si>
    <t>016206</t>
  </si>
  <si>
    <t>014062</t>
  </si>
  <si>
    <t>019103</t>
  </si>
  <si>
    <t>013218</t>
  </si>
  <si>
    <t>016207</t>
  </si>
  <si>
    <t>018153</t>
  </si>
  <si>
    <t>016208</t>
  </si>
  <si>
    <t>018154</t>
  </si>
  <si>
    <t>097077</t>
  </si>
  <si>
    <t>097078</t>
  </si>
  <si>
    <t>016209</t>
  </si>
  <si>
    <t>015217</t>
  </si>
  <si>
    <t>017182</t>
  </si>
  <si>
    <t>012124</t>
  </si>
  <si>
    <t>020064</t>
  </si>
  <si>
    <t>020065</t>
  </si>
  <si>
    <t>097079</t>
  </si>
  <si>
    <t>012125</t>
  </si>
  <si>
    <t>014063</t>
  </si>
  <si>
    <t>016210</t>
  </si>
  <si>
    <t>014064</t>
  </si>
  <si>
    <t>098056</t>
  </si>
  <si>
    <t>013222</t>
  </si>
  <si>
    <t>016211</t>
  </si>
  <si>
    <t>017183</t>
  </si>
  <si>
    <t>014065</t>
  </si>
  <si>
    <t>016212</t>
  </si>
  <si>
    <t>017184</t>
  </si>
  <si>
    <t>012126</t>
  </si>
  <si>
    <t>016213</t>
  </si>
  <si>
    <t>098057</t>
  </si>
  <si>
    <t>019104</t>
  </si>
  <si>
    <t>017185</t>
  </si>
  <si>
    <t>014066</t>
  </si>
  <si>
    <t>017186</t>
  </si>
  <si>
    <t>019105</t>
  </si>
  <si>
    <t>019106</t>
  </si>
  <si>
    <t>013223</t>
  </si>
  <si>
    <t>018155</t>
  </si>
  <si>
    <t>018156</t>
  </si>
  <si>
    <t>016214</t>
  </si>
  <si>
    <t>018157</t>
  </si>
  <si>
    <t>097080</t>
  </si>
  <si>
    <t>018158</t>
  </si>
  <si>
    <t>019107</t>
  </si>
  <si>
    <t>016216</t>
  </si>
  <si>
    <t>014067</t>
  </si>
  <si>
    <t>018159</t>
  </si>
  <si>
    <t>016217</t>
  </si>
  <si>
    <t>018160</t>
  </si>
  <si>
    <t>019108</t>
  </si>
  <si>
    <t>018161</t>
  </si>
  <si>
    <t>017187</t>
  </si>
  <si>
    <t>014068</t>
  </si>
  <si>
    <t>012127</t>
  </si>
  <si>
    <t>014069</t>
  </si>
  <si>
    <t>018162</t>
  </si>
  <si>
    <t>017188</t>
  </si>
  <si>
    <t>012128</t>
  </si>
  <si>
    <t>097081</t>
  </si>
  <si>
    <t>013225</t>
  </si>
  <si>
    <t>017189</t>
  </si>
  <si>
    <t>017190</t>
  </si>
  <si>
    <t>016218</t>
  </si>
  <si>
    <t>019109</t>
  </si>
  <si>
    <t>014070</t>
  </si>
  <si>
    <t>016219</t>
  </si>
  <si>
    <t>016220</t>
  </si>
  <si>
    <t>017191</t>
  </si>
  <si>
    <t>015219</t>
  </si>
  <si>
    <t>015220</t>
  </si>
  <si>
    <t>015221</t>
  </si>
  <si>
    <t>013226</t>
  </si>
  <si>
    <t>015222</t>
  </si>
  <si>
    <t>019110</t>
  </si>
  <si>
    <t>015223</t>
  </si>
  <si>
    <t>018163</t>
  </si>
  <si>
    <t>018164</t>
  </si>
  <si>
    <t>012129</t>
  </si>
  <si>
    <t>018165</t>
  </si>
  <si>
    <t>015224</t>
  </si>
  <si>
    <t>098058</t>
  </si>
  <si>
    <t>013227</t>
  </si>
  <si>
    <t>015226</t>
  </si>
  <si>
    <t>016221</t>
  </si>
  <si>
    <t>012130</t>
  </si>
  <si>
    <t>013228</t>
  </si>
  <si>
    <t>017192</t>
  </si>
  <si>
    <t>016222</t>
  </si>
  <si>
    <t>015227</t>
  </si>
  <si>
    <t>019111</t>
  </si>
  <si>
    <t>019112</t>
  </si>
  <si>
    <t>018166</t>
  </si>
  <si>
    <t>014074</t>
  </si>
  <si>
    <t>013233</t>
  </si>
  <si>
    <t>016223</t>
  </si>
  <si>
    <t>016224</t>
  </si>
  <si>
    <t>013229</t>
  </si>
  <si>
    <t>014071</t>
  </si>
  <si>
    <t>014072</t>
  </si>
  <si>
    <t>018167</t>
  </si>
  <si>
    <t>098059</t>
  </si>
  <si>
    <t>014073</t>
  </si>
  <si>
    <t>012131</t>
  </si>
  <si>
    <t>016225</t>
  </si>
  <si>
    <t>097082</t>
  </si>
  <si>
    <t>018168</t>
  </si>
  <si>
    <t>018169</t>
  </si>
  <si>
    <t>016226</t>
  </si>
  <si>
    <t>017193</t>
  </si>
  <si>
    <t>097083</t>
  </si>
  <si>
    <t>013232</t>
  </si>
  <si>
    <t>016227</t>
  </si>
  <si>
    <t>016228</t>
  </si>
  <si>
    <t>013234</t>
  </si>
  <si>
    <t>016229</t>
  </si>
  <si>
    <t>018170</t>
  </si>
  <si>
    <t>017194</t>
  </si>
  <si>
    <t>015249</t>
  </si>
  <si>
    <t>015229</t>
  </si>
  <si>
    <t>015230</t>
  </si>
  <si>
    <t>012132</t>
  </si>
  <si>
    <t>015231</t>
  </si>
  <si>
    <t>097084</t>
  </si>
  <si>
    <t>012133</t>
  </si>
  <si>
    <t>018171</t>
  </si>
  <si>
    <t>015232</t>
  </si>
  <si>
    <t>012134</t>
  </si>
  <si>
    <t>012135</t>
  </si>
  <si>
    <t>016230</t>
  </si>
  <si>
    <t>015233</t>
  </si>
  <si>
    <t>013236</t>
  </si>
  <si>
    <t>018172</t>
  </si>
  <si>
    <t>018173</t>
  </si>
  <si>
    <t>097085</t>
  </si>
  <si>
    <t>012136</t>
  </si>
  <si>
    <t>012137</t>
  </si>
  <si>
    <t>013238</t>
  </si>
  <si>
    <t>015234</t>
  </si>
  <si>
    <t>013239</t>
  </si>
  <si>
    <t>014075</t>
  </si>
  <si>
    <t>097086</t>
  </si>
  <si>
    <t>016232</t>
  </si>
  <si>
    <t>016233</t>
  </si>
  <si>
    <t>097087</t>
  </si>
  <si>
    <t>097088</t>
  </si>
  <si>
    <t>012138</t>
  </si>
  <si>
    <t>015235</t>
  </si>
  <si>
    <t>015236</t>
  </si>
  <si>
    <t>017195</t>
  </si>
  <si>
    <t>017196</t>
  </si>
  <si>
    <t>018174</t>
  </si>
  <si>
    <t>018175</t>
  </si>
  <si>
    <t>013242</t>
  </si>
  <si>
    <t>016234</t>
  </si>
  <si>
    <t>014076</t>
  </si>
  <si>
    <t>019113</t>
  </si>
  <si>
    <t>017197</t>
  </si>
  <si>
    <t>097089</t>
  </si>
  <si>
    <t>017198</t>
  </si>
  <si>
    <t>020066</t>
  </si>
  <si>
    <t>016235</t>
  </si>
  <si>
    <t>018176</t>
  </si>
  <si>
    <t>097090</t>
  </si>
  <si>
    <t>016236</t>
  </si>
  <si>
    <t>018177</t>
  </si>
  <si>
    <t>012139</t>
  </si>
  <si>
    <t>015237</t>
  </si>
  <si>
    <t>016237</t>
  </si>
  <si>
    <t>018178</t>
  </si>
  <si>
    <t>017199</t>
  </si>
  <si>
    <t>015248</t>
  </si>
  <si>
    <t>016238</t>
  </si>
  <si>
    <t>016239</t>
  </si>
  <si>
    <t>014077</t>
  </si>
  <si>
    <t>016240</t>
  </si>
  <si>
    <t>014078</t>
  </si>
  <si>
    <t>016241</t>
  </si>
  <si>
    <t>013245</t>
  </si>
  <si>
    <t>020067</t>
  </si>
  <si>
    <t>017200</t>
  </si>
  <si>
    <t>018179</t>
  </si>
  <si>
    <t>098060</t>
  </si>
  <si>
    <t>018180</t>
  </si>
  <si>
    <t>017201</t>
  </si>
  <si>
    <t>015239</t>
  </si>
  <si>
    <t>020068</t>
  </si>
  <si>
    <t>016242</t>
  </si>
  <si>
    <t>016243</t>
  </si>
  <si>
    <t>015241</t>
  </si>
  <si>
    <t>015242</t>
  </si>
  <si>
    <t>017202</t>
  </si>
  <si>
    <t>020069</t>
  </si>
  <si>
    <t>017203</t>
  </si>
  <si>
    <t>018181</t>
  </si>
  <si>
    <t>015243</t>
  </si>
  <si>
    <t>012140</t>
  </si>
  <si>
    <t>015244</t>
  </si>
  <si>
    <t>017204</t>
  </si>
  <si>
    <t>018182</t>
  </si>
  <si>
    <t>019114</t>
  </si>
  <si>
    <t>018183</t>
  </si>
  <si>
    <t>020070</t>
  </si>
  <si>
    <t>019115</t>
  </si>
  <si>
    <t>016244</t>
  </si>
  <si>
    <t>016245</t>
  </si>
  <si>
    <t>018184</t>
  </si>
  <si>
    <t>018185</t>
  </si>
  <si>
    <t>013246</t>
  </si>
  <si>
    <t>098061</t>
  </si>
  <si>
    <t>015246</t>
  </si>
  <si>
    <t>018186</t>
  </si>
  <si>
    <t>018187</t>
  </si>
  <si>
    <t>018188</t>
  </si>
  <si>
    <t>018189</t>
  </si>
  <si>
    <t>015247</t>
  </si>
  <si>
    <t>018190</t>
  </si>
  <si>
    <t>016246</t>
  </si>
  <si>
    <t>017205</t>
  </si>
  <si>
    <t>Versione</t>
  </si>
  <si>
    <t>schede_analitiche_udo_sociali</t>
  </si>
  <si>
    <t>Flusso</t>
  </si>
  <si>
    <t>Fondo Nazionale Politiche Sociali</t>
  </si>
  <si>
    <t>Ambiti</t>
  </si>
  <si>
    <t>Comuni</t>
  </si>
  <si>
    <t>ISTAT</t>
  </si>
  <si>
    <t xml:space="preserve">Natura giuridica Ente gestore </t>
  </si>
  <si>
    <t>Azienda sanitaria locale</t>
  </si>
  <si>
    <t>Azienda di servizi alla persona (ASP)</t>
  </si>
  <si>
    <t>Associazione promozione sociale nazionale</t>
  </si>
  <si>
    <t>Azienda sanitaria</t>
  </si>
  <si>
    <t>Azienda speciale consortile</t>
  </si>
  <si>
    <t>Carcere</t>
  </si>
  <si>
    <t>Consorzio di cooperative sociali</t>
  </si>
  <si>
    <t>Società cooperativa a responsabilità limitata</t>
  </si>
  <si>
    <t>Società cooperativa di solidarietà sociale</t>
  </si>
  <si>
    <t>Impresa individuale</t>
  </si>
  <si>
    <t>Ente morale di diritto privato</t>
  </si>
  <si>
    <t>Ente ecclesiastico</t>
  </si>
  <si>
    <t>Società commerciale</t>
  </si>
  <si>
    <t>Società per azioni a totale capitale pubblico</t>
  </si>
  <si>
    <t>NaturaEG</t>
  </si>
  <si>
    <t>Gestione</t>
  </si>
  <si>
    <t>Cod_ambiti</t>
  </si>
  <si>
    <t>UbicazioneNF</t>
  </si>
  <si>
    <t>ValoriAssoluti</t>
  </si>
  <si>
    <t>ABBADIA CERRETO</t>
  </si>
  <si>
    <t>ABBADIA LARIANA</t>
  </si>
  <si>
    <t>ABBIATEGRASSO</t>
  </si>
  <si>
    <t>ACQUAFREDDA</t>
  </si>
  <si>
    <t>ACQUANEGRA CREMONESE</t>
  </si>
  <si>
    <t>ACQUANEGRA SUL CHIESE</t>
  </si>
  <si>
    <t>ADRARA SAN MARTINO</t>
  </si>
  <si>
    <t>ADRARA SAN ROCCO</t>
  </si>
  <si>
    <t>ADRO</t>
  </si>
  <si>
    <t>AGNADELLO</t>
  </si>
  <si>
    <t>AGNOSINE</t>
  </si>
  <si>
    <t>AGRA</t>
  </si>
  <si>
    <t>AGRATE BRIANZA</t>
  </si>
  <si>
    <t>AICURZIO</t>
  </si>
  <si>
    <t>AIRUNO</t>
  </si>
  <si>
    <t>ALAGNA</t>
  </si>
  <si>
    <t>ALBAIRATE</t>
  </si>
  <si>
    <t>ALBANO SANT'ALESSANDRO</t>
  </si>
  <si>
    <t>ALBAREDO ARNABOLDI</t>
  </si>
  <si>
    <t>ALBAREDO PER SAN MARCO</t>
  </si>
  <si>
    <t>ALBAVILLA</t>
  </si>
  <si>
    <t>ALBESE CON CASSANO</t>
  </si>
  <si>
    <t>ALBIATE</t>
  </si>
  <si>
    <t>ALBINO</t>
  </si>
  <si>
    <t>ALBIOLO</t>
  </si>
  <si>
    <t>ALBIZZATE</t>
  </si>
  <si>
    <t>ALBONESE</t>
  </si>
  <si>
    <t>ALBOSAGGIA</t>
  </si>
  <si>
    <t>ALBUZZANO</t>
  </si>
  <si>
    <t>ALFIANELLO</t>
  </si>
  <si>
    <t>ALGUA</t>
  </si>
  <si>
    <t>ALMÈ</t>
  </si>
  <si>
    <t>ALMENNO SAN BARTOLOMEO</t>
  </si>
  <si>
    <t>ALMENNO SAN SALVATORE</t>
  </si>
  <si>
    <t>ALSERIO</t>
  </si>
  <si>
    <t>ALZANO LOMBARDO</t>
  </si>
  <si>
    <t>ALZATE BRIANZA</t>
  </si>
  <si>
    <t>AMBIVERE</t>
  </si>
  <si>
    <t>ANDALO VALTELLINO</t>
  </si>
  <si>
    <t>ANFO</t>
  </si>
  <si>
    <t>ANGERA</t>
  </si>
  <si>
    <t>ANGOLO TERME</t>
  </si>
  <si>
    <t>ANNICCO</t>
  </si>
  <si>
    <t>ANNONE DI BRIANZA</t>
  </si>
  <si>
    <t>ANTEGNATE</t>
  </si>
  <si>
    <t>ANZANO DEL PARCO</t>
  </si>
  <si>
    <t>APPIANO GENTILE</t>
  </si>
  <si>
    <t>APRICA</t>
  </si>
  <si>
    <t>ARCENE</t>
  </si>
  <si>
    <t>ARCISATE</t>
  </si>
  <si>
    <t>ARCONATE</t>
  </si>
  <si>
    <t>ARCORE</t>
  </si>
  <si>
    <t>ARDENNO</t>
  </si>
  <si>
    <t>ARDESIO</t>
  </si>
  <si>
    <t>ARENA PO</t>
  </si>
  <si>
    <t>ARESE</t>
  </si>
  <si>
    <t>ARGEGNO</t>
  </si>
  <si>
    <t>ARLUNO</t>
  </si>
  <si>
    <t>AROSIO</t>
  </si>
  <si>
    <t>ARSAGO SEPRIO</t>
  </si>
  <si>
    <t>ARTOGNE</t>
  </si>
  <si>
    <t>ARZAGO D'ADDA</t>
  </si>
  <si>
    <t>ASOLA</t>
  </si>
  <si>
    <t>ASSAGO</t>
  </si>
  <si>
    <t>ASSO</t>
  </si>
  <si>
    <t>AVERARA</t>
  </si>
  <si>
    <t>AVIATICO</t>
  </si>
  <si>
    <t>AZZANELLO</t>
  </si>
  <si>
    <t>AZZANO MELLA</t>
  </si>
  <si>
    <t>AZZANO SAN PAOLO</t>
  </si>
  <si>
    <t>AZZATE</t>
  </si>
  <si>
    <t>AZZIO</t>
  </si>
  <si>
    <t>AZZONE</t>
  </si>
  <si>
    <t>BADIA PAVESE</t>
  </si>
  <si>
    <t>BAGNARIA</t>
  </si>
  <si>
    <t>BAGNATICA</t>
  </si>
  <si>
    <t>BAGNOLO CREMASCO</t>
  </si>
  <si>
    <t>BAGNOLO MELLA</t>
  </si>
  <si>
    <t>BAGNOLO SAN VITO</t>
  </si>
  <si>
    <t>BAGOLINO</t>
  </si>
  <si>
    <t>BALLABIO</t>
  </si>
  <si>
    <t>BARANZATE</t>
  </si>
  <si>
    <t>BARASSO</t>
  </si>
  <si>
    <t>BARBARIGA</t>
  </si>
  <si>
    <t>BARBATA</t>
  </si>
  <si>
    <t>BARBIANELLO</t>
  </si>
  <si>
    <t>BARDELLO</t>
  </si>
  <si>
    <t>BAREGGIO</t>
  </si>
  <si>
    <t>BARGHE</t>
  </si>
  <si>
    <t>BARIANO</t>
  </si>
  <si>
    <t>BARLASSINA</t>
  </si>
  <si>
    <t>BARNI</t>
  </si>
  <si>
    <t>BARZAGO</t>
  </si>
  <si>
    <t>BARZANA</t>
  </si>
  <si>
    <t>BARZANÒ</t>
  </si>
  <si>
    <t>BARZIO</t>
  </si>
  <si>
    <t>BASCAPÈ</t>
  </si>
  <si>
    <t>BASIANO</t>
  </si>
  <si>
    <t>BASIGLIO</t>
  </si>
  <si>
    <t>BASSANO BRESCIANO</t>
  </si>
  <si>
    <t>BASTIDA PANCARANA</t>
  </si>
  <si>
    <t>BATTUDA</t>
  </si>
  <si>
    <t>BEDERO VALCUVIA</t>
  </si>
  <si>
    <t>BEDIZZOLE</t>
  </si>
  <si>
    <t>BEDULITA</t>
  </si>
  <si>
    <t>BELGIOIOSO</t>
  </si>
  <si>
    <t>BELLAGIO</t>
  </si>
  <si>
    <t>BELLANO</t>
  </si>
  <si>
    <t>BELLINZAGO LOMBARDO</t>
  </si>
  <si>
    <t>BELLUSCO</t>
  </si>
  <si>
    <t>BEMA</t>
  </si>
  <si>
    <t>BENE LARIO</t>
  </si>
  <si>
    <t>BERBENNO</t>
  </si>
  <si>
    <t>BERBENNO DI VALTELLINA</t>
  </si>
  <si>
    <t>BEREGAZZO CON FIGLIARO</t>
  </si>
  <si>
    <t>BEREGUARDO</t>
  </si>
  <si>
    <t>BERGAMO</t>
  </si>
  <si>
    <t>BERLINGO</t>
  </si>
  <si>
    <t>BERNAREGGIO</t>
  </si>
  <si>
    <t>BERNATE TICINO</t>
  </si>
  <si>
    <t>BERTONICO</t>
  </si>
  <si>
    <t>BERZO DEMO</t>
  </si>
  <si>
    <t>BERZO INFERIORE</t>
  </si>
  <si>
    <t>BERZO SAN FERMO</t>
  </si>
  <si>
    <t>BESANA IN BRIANZA</t>
  </si>
  <si>
    <t>BESANO</t>
  </si>
  <si>
    <t>BESATE</t>
  </si>
  <si>
    <t>BESNATE</t>
  </si>
  <si>
    <t>BESOZZO</t>
  </si>
  <si>
    <t>BIANDRONNO</t>
  </si>
  <si>
    <t>BIANZANO</t>
  </si>
  <si>
    <t>BIANZONE</t>
  </si>
  <si>
    <t>BIASSONO</t>
  </si>
  <si>
    <t>BIENNO</t>
  </si>
  <si>
    <t>BINAGO</t>
  </si>
  <si>
    <t>BINASCO</t>
  </si>
  <si>
    <t>BIONE</t>
  </si>
  <si>
    <t>BISUSCHIO</t>
  </si>
  <si>
    <t>BIZZARONE</t>
  </si>
  <si>
    <t>BLELLO</t>
  </si>
  <si>
    <t>BLESSAGNO</t>
  </si>
  <si>
    <t>BLEVIO</t>
  </si>
  <si>
    <t>BODIO LOMNAGO</t>
  </si>
  <si>
    <t>BOFFALORA D'ADDA</t>
  </si>
  <si>
    <t>BOFFALORA SOPRA TICINO</t>
  </si>
  <si>
    <t>BOLGARE</t>
  </si>
  <si>
    <t>BOLLATE</t>
  </si>
  <si>
    <t>BOLTIERE</t>
  </si>
  <si>
    <t>BONATE SOPRA</t>
  </si>
  <si>
    <t>BONATE SOTTO</t>
  </si>
  <si>
    <t>BONEMERSE</t>
  </si>
  <si>
    <t>BORDOLANO</t>
  </si>
  <si>
    <t>BORGARELLO</t>
  </si>
  <si>
    <t>BORGHETTO LODIGIANO</t>
  </si>
  <si>
    <t>BORGO  VIRGILIO</t>
  </si>
  <si>
    <t>BORGO DI TERZO</t>
  </si>
  <si>
    <t>BORGO PRIOLO</t>
  </si>
  <si>
    <t>BORGO SAN GIACOMO</t>
  </si>
  <si>
    <t>BORGO SAN GIOVANNI</t>
  </si>
  <si>
    <t>BORGO SAN SIRO</t>
  </si>
  <si>
    <t>BORGORATTO MORMOROLO</t>
  </si>
  <si>
    <t>BORGOSATOLLO</t>
  </si>
  <si>
    <t>BORMIO</t>
  </si>
  <si>
    <t>BORNASCO</t>
  </si>
  <si>
    <t>BORNO</t>
  </si>
  <si>
    <t>BOSISIO PARINI</t>
  </si>
  <si>
    <t>BOSNASCO</t>
  </si>
  <si>
    <t>BOSSICO</t>
  </si>
  <si>
    <t>BOTTANUCO</t>
  </si>
  <si>
    <t>BOTTICINO</t>
  </si>
  <si>
    <t>BOVEGNO</t>
  </si>
  <si>
    <t>BOVEZZO</t>
  </si>
  <si>
    <t>BOVISIO-MASCIAGO</t>
  </si>
  <si>
    <t>BOZZOLO</t>
  </si>
  <si>
    <t>BRACCA</t>
  </si>
  <si>
    <t>BRALLO DI PREGOLA</t>
  </si>
  <si>
    <t>BRANDICO</t>
  </si>
  <si>
    <t>BRANZI</t>
  </si>
  <si>
    <t>BRAONE</t>
  </si>
  <si>
    <t>BREBBIA</t>
  </si>
  <si>
    <t>BREGANO</t>
  </si>
  <si>
    <t>BREGNANO</t>
  </si>
  <si>
    <t>BREMBATE</t>
  </si>
  <si>
    <t>BREMBATE DI SOPRA</t>
  </si>
  <si>
    <t>BREMBIO</t>
  </si>
  <si>
    <t>BREME</t>
  </si>
  <si>
    <t>BRENNA</t>
  </si>
  <si>
    <t>BRENO</t>
  </si>
  <si>
    <t>BRENTA</t>
  </si>
  <si>
    <t>BRESCIA</t>
  </si>
  <si>
    <t>BRESSANA BOTTARONE</t>
  </si>
  <si>
    <t>BRESSO</t>
  </si>
  <si>
    <t>BREZZO DI BEDERO</t>
  </si>
  <si>
    <t>BRIENNO</t>
  </si>
  <si>
    <t>BRIGNANO GERA D'ADDA</t>
  </si>
  <si>
    <t>BRINZIO</t>
  </si>
  <si>
    <t>BRIONE</t>
  </si>
  <si>
    <t>BRIOSCO</t>
  </si>
  <si>
    <t>BRISSAGO-VALTRAVAGLIA</t>
  </si>
  <si>
    <t>BRIVIO</t>
  </si>
  <si>
    <t>BRONI</t>
  </si>
  <si>
    <t>BRUGHERIO</t>
  </si>
  <si>
    <t>BRUMANO</t>
  </si>
  <si>
    <t>BRUNATE</t>
  </si>
  <si>
    <t>BRUNELLO</t>
  </si>
  <si>
    <t>BRUSAPORTO</t>
  </si>
  <si>
    <t>BRUSIMPIANO</t>
  </si>
  <si>
    <t>BUBBIANO</t>
  </si>
  <si>
    <t>BUCCINASCO</t>
  </si>
  <si>
    <t>BUGLIO IN MONTE</t>
  </si>
  <si>
    <t>BUGUGGIATE</t>
  </si>
  <si>
    <t>BULCIAGO</t>
  </si>
  <si>
    <t>BULGAROGRASSO</t>
  </si>
  <si>
    <t>BURAGO DI MOLGORA</t>
  </si>
  <si>
    <t>BUSCATE</t>
  </si>
  <si>
    <t>BUSNAGO</t>
  </si>
  <si>
    <t>BUSSERO</t>
  </si>
  <si>
    <t>BUSTO ARSIZIO</t>
  </si>
  <si>
    <t>BUSTO GAROLFO</t>
  </si>
  <si>
    <t>CABIATE</t>
  </si>
  <si>
    <t>CADEGLIANO-VICONAGO</t>
  </si>
  <si>
    <t>CADORAGO</t>
  </si>
  <si>
    <t>CAGLIO</t>
  </si>
  <si>
    <t>CAINO</t>
  </si>
  <si>
    <t>CAIOLO</t>
  </si>
  <si>
    <t>CAIRATE</t>
  </si>
  <si>
    <t>CALCINATE</t>
  </si>
  <si>
    <t>CALCINATO</t>
  </si>
  <si>
    <t>CALCIO</t>
  </si>
  <si>
    <t>CALCO</t>
  </si>
  <si>
    <t>CALOLZIOCORTE</t>
  </si>
  <si>
    <t>CALUSCO D'ADDA</t>
  </si>
  <si>
    <t>CALVAGESE DELLA RIVIERA</t>
  </si>
  <si>
    <t>CALVATONE</t>
  </si>
  <si>
    <t>CALVENZANO</t>
  </si>
  <si>
    <t>CALVIGNANO</t>
  </si>
  <si>
    <t>CALVIGNASCO</t>
  </si>
  <si>
    <t>CALVISANO</t>
  </si>
  <si>
    <t>CAMBIAGO</t>
  </si>
  <si>
    <t>CAMERATA CORNELLO</t>
  </si>
  <si>
    <t>CAMISANO</t>
  </si>
  <si>
    <t>CAMPAGNOLA CREMASCA</t>
  </si>
  <si>
    <t>CAMPARADA</t>
  </si>
  <si>
    <t>CAMPIONE D'ITALIA</t>
  </si>
  <si>
    <t>CAMPODOLCINO</t>
  </si>
  <si>
    <t>CAMPOSPINOSO</t>
  </si>
  <si>
    <t>CANDIA LOMELLINA</t>
  </si>
  <si>
    <t>CANEGRATE</t>
  </si>
  <si>
    <t>CANNETO PAVESE</t>
  </si>
  <si>
    <t>CANNETO SULL'OGLIO</t>
  </si>
  <si>
    <t>CANONICA D'ADDA</t>
  </si>
  <si>
    <t>CANTELLO</t>
  </si>
  <si>
    <t>CANTÙ</t>
  </si>
  <si>
    <t>CANZO</t>
  </si>
  <si>
    <t>CAPERGNANICA</t>
  </si>
  <si>
    <t>CAPIAGO INTIMIANO</t>
  </si>
  <si>
    <t>CAPIZZONE</t>
  </si>
  <si>
    <t>CAPO DI PONTE</t>
  </si>
  <si>
    <t>CAPONAGO</t>
  </si>
  <si>
    <t>CAPOVALLE</t>
  </si>
  <si>
    <t>CAPPELLA CANTONE</t>
  </si>
  <si>
    <t>CAPPELLA DE' PICENARDI</t>
  </si>
  <si>
    <t>CAPRALBA</t>
  </si>
  <si>
    <t>CAPRIANO DEL COLLE</t>
  </si>
  <si>
    <t>CAPRIATE SAN GERVASIO</t>
  </si>
  <si>
    <t>CAPRINO BERGAMASCO</t>
  </si>
  <si>
    <t>CAPRIOLO</t>
  </si>
  <si>
    <t>CARATE BRIANZA</t>
  </si>
  <si>
    <t>CARATE URIO</t>
  </si>
  <si>
    <t>CARAVAGGIO</t>
  </si>
  <si>
    <t>CARAVATE</t>
  </si>
  <si>
    <t>CARBONARA AL TICINO</t>
  </si>
  <si>
    <t>CARBONATE</t>
  </si>
  <si>
    <t>CARDANO AL CAMPO</t>
  </si>
  <si>
    <t>CARENNO</t>
  </si>
  <si>
    <t>CARIMATE</t>
  </si>
  <si>
    <t>CARLAZZO</t>
  </si>
  <si>
    <t>CARNAGO</t>
  </si>
  <si>
    <t>CARNATE</t>
  </si>
  <si>
    <t>CAROBBIO DEGLI ANGELI</t>
  </si>
  <si>
    <t>CARONA</t>
  </si>
  <si>
    <t>CARONNO PERTUSELLA</t>
  </si>
  <si>
    <t>CARONNO VARESINO</t>
  </si>
  <si>
    <t>CARPENEDOLO</t>
  </si>
  <si>
    <t>CARPIANO</t>
  </si>
  <si>
    <t>CARUGATE</t>
  </si>
  <si>
    <t>CARUGO</t>
  </si>
  <si>
    <t>CARVICO</t>
  </si>
  <si>
    <t>CASALBUTTANO ED UNITI</t>
  </si>
  <si>
    <t>CASALE CREMASCO-VIDOLASCO</t>
  </si>
  <si>
    <t>CASALE LITTA</t>
  </si>
  <si>
    <t>CASALETTO CEREDANO</t>
  </si>
  <si>
    <t>CASALETTO DI SOPRA</t>
  </si>
  <si>
    <t>CASALETTO LODIGIANO</t>
  </si>
  <si>
    <t>CASALETTO VAPRIO</t>
  </si>
  <si>
    <t>CASALMAGGIORE</t>
  </si>
  <si>
    <t>CASALMAIOCCO</t>
  </si>
  <si>
    <t>CASALMORANO</t>
  </si>
  <si>
    <t>CASALMORO</t>
  </si>
  <si>
    <t>CASALOLDO</t>
  </si>
  <si>
    <t>CASALPUSTERLENGO</t>
  </si>
  <si>
    <t>CASALROMANO</t>
  </si>
  <si>
    <t>CASALZUIGNO</t>
  </si>
  <si>
    <t>CASANOVA LONATI</t>
  </si>
  <si>
    <t>CASARGO</t>
  </si>
  <si>
    <t>CASARILE</t>
  </si>
  <si>
    <t>CASATENOVO</t>
  </si>
  <si>
    <t>CASATISMA</t>
  </si>
  <si>
    <t>CASAZZA</t>
  </si>
  <si>
    <t>CASCIAGO</t>
  </si>
  <si>
    <t>CASEI GEROLA</t>
  </si>
  <si>
    <t>CASELLE LANDI</t>
  </si>
  <si>
    <t>CASELLE LURANI</t>
  </si>
  <si>
    <t>CASIRATE D'ADDA</t>
  </si>
  <si>
    <t>CASLINO D'ERBA</t>
  </si>
  <si>
    <t>CASNATE CON BERNATE</t>
  </si>
  <si>
    <t>CASNIGO</t>
  </si>
  <si>
    <t>CASORATE PRIMO</t>
  </si>
  <si>
    <t>CASORATE SEMPIONE</t>
  </si>
  <si>
    <t>CASOREZZO</t>
  </si>
  <si>
    <t>CASPOGGIO</t>
  </si>
  <si>
    <t>CASSAGO BRIANZA</t>
  </si>
  <si>
    <t>CASSANO D'ADDA</t>
  </si>
  <si>
    <t>CASSANO MAGNAGO</t>
  </si>
  <si>
    <t>CASSANO VALCUVIA</t>
  </si>
  <si>
    <t>CASSIGLIO</t>
  </si>
  <si>
    <t>CASSINA DE' PECCHI</t>
  </si>
  <si>
    <t>CASSINA RIZZARDI</t>
  </si>
  <si>
    <t>CASSINA VALSASSINA</t>
  </si>
  <si>
    <t>CASSINETTA DI LUGAGNANO</t>
  </si>
  <si>
    <t>CASSOLNOVO</t>
  </si>
  <si>
    <t>CASTANA</t>
  </si>
  <si>
    <t>CASTANO PRIMO</t>
  </si>
  <si>
    <t>CASTEGGIO</t>
  </si>
  <si>
    <t>CASTEGNATO</t>
  </si>
  <si>
    <t>CASTEL D'ARIO</t>
  </si>
  <si>
    <t>CASTEL GABBIANO</t>
  </si>
  <si>
    <t>CASTEL GOFFREDO</t>
  </si>
  <si>
    <t>CASTEL MELLA</t>
  </si>
  <si>
    <t>CASTEL ROZZONE</t>
  </si>
  <si>
    <t>CASTELBELFORTE</t>
  </si>
  <si>
    <t>CASTELCOVATI</t>
  </si>
  <si>
    <t>CASTELDIDONE</t>
  </si>
  <si>
    <t>CASTELLANZA</t>
  </si>
  <si>
    <t>CASTELLEONE</t>
  </si>
  <si>
    <t>CASTELLETTO DI BRANDUZZO</t>
  </si>
  <si>
    <t>CASTELLI CALEPIO</t>
  </si>
  <si>
    <t>CASTELLO CABIAGLIO</t>
  </si>
  <si>
    <t>CASTELLO D'AGOGNA</t>
  </si>
  <si>
    <t>CASTELLO DELL'ACQUA</t>
  </si>
  <si>
    <t>CASTELLO DI BRIANZA</t>
  </si>
  <si>
    <t>CASTELLUCCHIO</t>
  </si>
  <si>
    <t>CASTELMARTE</t>
  </si>
  <si>
    <t>CASTELNOVETTO</t>
  </si>
  <si>
    <t>CASTELNUOVO BOCCA D'ADDA</t>
  </si>
  <si>
    <t>CASTELNUOVO BOZZENTE</t>
  </si>
  <si>
    <t>CASTELSEPRIO</t>
  </si>
  <si>
    <t>CASTELVECCANA</t>
  </si>
  <si>
    <t>CASTELVERDE</t>
  </si>
  <si>
    <t>CASTELVISCONTI</t>
  </si>
  <si>
    <t>CASTENEDOLO</t>
  </si>
  <si>
    <t>CASTIGLIONE D'ADDA</t>
  </si>
  <si>
    <t>CASTIGLIONE DELLE STIVIERE</t>
  </si>
  <si>
    <t>CASTIGLIONE OLONA</t>
  </si>
  <si>
    <t>CASTIONE ANDEVENNO</t>
  </si>
  <si>
    <t>CASTIONE DELLA PRESOLANA</t>
  </si>
  <si>
    <t>CASTIRAGA VIDARDO</t>
  </si>
  <si>
    <t>CASTO</t>
  </si>
  <si>
    <t>CASTREZZATO</t>
  </si>
  <si>
    <t>CASTRO</t>
  </si>
  <si>
    <t>CASTRONNO</t>
  </si>
  <si>
    <t>CAVA MANARA</t>
  </si>
  <si>
    <t>CAVARGNA</t>
  </si>
  <si>
    <t>CAVARIA CON PREMEZZO</t>
  </si>
  <si>
    <t>CAVENAGO D'ADDA</t>
  </si>
  <si>
    <t>CAVENAGO DI BRIANZA</t>
  </si>
  <si>
    <t>CAVERNAGO</t>
  </si>
  <si>
    <t>CAVRIANA</t>
  </si>
  <si>
    <t>CAZZAGO BRABBIA</t>
  </si>
  <si>
    <t>CAZZAGO SAN MARTINO</t>
  </si>
  <si>
    <t>CAZZANO SANT'ANDREA</t>
  </si>
  <si>
    <t>CECIMA</t>
  </si>
  <si>
    <t>CEDEGOLO</t>
  </si>
  <si>
    <t>CEDRASCO</t>
  </si>
  <si>
    <t>CELLA DATI</t>
  </si>
  <si>
    <t>CELLATICA</t>
  </si>
  <si>
    <t>CENATE SOPRA</t>
  </si>
  <si>
    <t>CENATE SOTTO</t>
  </si>
  <si>
    <t>CENE</t>
  </si>
  <si>
    <t>CERANO D'INTELVI</t>
  </si>
  <si>
    <t>CERANOVA</t>
  </si>
  <si>
    <t>CERCINO</t>
  </si>
  <si>
    <t>CERESARA</t>
  </si>
  <si>
    <t>CERETE</t>
  </si>
  <si>
    <t>CERETTO LOMELLINA</t>
  </si>
  <si>
    <t>CERGNAGO</t>
  </si>
  <si>
    <t>CERIANO LAGHETTO</t>
  </si>
  <si>
    <t>CERMENATE</t>
  </si>
  <si>
    <t>CERNOBBIO</t>
  </si>
  <si>
    <t>CERNUSCO LOMBARDONE</t>
  </si>
  <si>
    <t>CERNUSCO SUL NAVIGLIO</t>
  </si>
  <si>
    <t>CERRO AL LAMBRO</t>
  </si>
  <si>
    <t>CERRO MAGGIORE</t>
  </si>
  <si>
    <t>CERTOSA DI PAVIA</t>
  </si>
  <si>
    <t>CERVENO</t>
  </si>
  <si>
    <t>CERVESINA</t>
  </si>
  <si>
    <t>CERVIGNANO D'ADDA</t>
  </si>
  <si>
    <t>CESANA BRIANZA</t>
  </si>
  <si>
    <t>CESANO BOSCONE</t>
  </si>
  <si>
    <t>CESANO MADERNO</t>
  </si>
  <si>
    <t>CESATE</t>
  </si>
  <si>
    <t>CETO</t>
  </si>
  <si>
    <t>CEVO</t>
  </si>
  <si>
    <t>CHIARI</t>
  </si>
  <si>
    <t>CHIAVENNA</t>
  </si>
  <si>
    <t>CHIESA IN VALMALENCO</t>
  </si>
  <si>
    <t>CHIEVE</t>
  </si>
  <si>
    <t>CHIGNOLO D'ISOLA</t>
  </si>
  <si>
    <t>CHIGNOLO PO</t>
  </si>
  <si>
    <t>CHIUDUNO</t>
  </si>
  <si>
    <t>CHIURO</t>
  </si>
  <si>
    <t>CICOGNOLO</t>
  </si>
  <si>
    <t>CIGOGNOLA</t>
  </si>
  <si>
    <t>CIGOLE</t>
  </si>
  <si>
    <t>CILAVEGNA</t>
  </si>
  <si>
    <t>CIMBERGO</t>
  </si>
  <si>
    <t>CINGIA DE' BOTTI</t>
  </si>
  <si>
    <t>CINISELLO BALSAMO</t>
  </si>
  <si>
    <t>CINO</t>
  </si>
  <si>
    <t>CIRIMIDO</t>
  </si>
  <si>
    <t>CISANO BERGAMASCO</t>
  </si>
  <si>
    <t>CISERANO</t>
  </si>
  <si>
    <t>CISLAGO</t>
  </si>
  <si>
    <t>CISLIANO</t>
  </si>
  <si>
    <t>CITTIGLIO</t>
  </si>
  <si>
    <t>CIVATE</t>
  </si>
  <si>
    <t>CIVIDATE AL PIANO</t>
  </si>
  <si>
    <t>CIVIDATE CAMUNO</t>
  </si>
  <si>
    <t>CIVO</t>
  </si>
  <si>
    <t>CLAINO CON OSTENO</t>
  </si>
  <si>
    <t>CLIVIO</t>
  </si>
  <si>
    <t>CLUSONE</t>
  </si>
  <si>
    <t>COCCAGLIO</t>
  </si>
  <si>
    <t>COCQUIO-TREVISAGO</t>
  </si>
  <si>
    <t>CODEVILLA</t>
  </si>
  <si>
    <t>CODOGNO</t>
  </si>
  <si>
    <t>COGLIATE</t>
  </si>
  <si>
    <t>COLERE</t>
  </si>
  <si>
    <t>COLICO</t>
  </si>
  <si>
    <t>COLLE BRIANZA</t>
  </si>
  <si>
    <t>COLLEBEATO</t>
  </si>
  <si>
    <t>COLLIO</t>
  </si>
  <si>
    <t>COLOGNE</t>
  </si>
  <si>
    <t>COLOGNO AL SERIO</t>
  </si>
  <si>
    <t>COLOGNO MONZESE</t>
  </si>
  <si>
    <t>COLONNO</t>
  </si>
  <si>
    <t>COLORINA</t>
  </si>
  <si>
    <t>COLTURANO</t>
  </si>
  <si>
    <t>COLVERDE</t>
  </si>
  <si>
    <t>COLZATE</t>
  </si>
  <si>
    <t>COMABBIO</t>
  </si>
  <si>
    <t>COMAZZO</t>
  </si>
  <si>
    <t>COMERIO</t>
  </si>
  <si>
    <t>COMEZZANO-CIZZAGO</t>
  </si>
  <si>
    <t>COMMESSAGGIO</t>
  </si>
  <si>
    <t>COMO</t>
  </si>
  <si>
    <t>COMUN NUOVO</t>
  </si>
  <si>
    <t>CONCESIO</t>
  </si>
  <si>
    <t>CONCOREZZO</t>
  </si>
  <si>
    <t>CONFIENZA</t>
  </si>
  <si>
    <t>COPIANO</t>
  </si>
  <si>
    <t>CORANA</t>
  </si>
  <si>
    <t>CORBETTA</t>
  </si>
  <si>
    <t>CORMANO</t>
  </si>
  <si>
    <t>CORNA IMAGNA</t>
  </si>
  <si>
    <t>CORNALBA</t>
  </si>
  <si>
    <t>CORNALE E BASTIDA</t>
  </si>
  <si>
    <t>CORNAREDO</t>
  </si>
  <si>
    <t>CORNATE D'ADDA</t>
  </si>
  <si>
    <t>CORNEGLIANO LAUDENSE</t>
  </si>
  <si>
    <t>CORNO GIOVINE</t>
  </si>
  <si>
    <t>CORNOVECCHIO</t>
  </si>
  <si>
    <t>CORREZZANA</t>
  </si>
  <si>
    <t>CORRIDO</t>
  </si>
  <si>
    <t>CORSICO</t>
  </si>
  <si>
    <t>CORTE DE' CORTESI CON CIGNONE</t>
  </si>
  <si>
    <t>CORTE DE' FRATI</t>
  </si>
  <si>
    <t>CORTE FRANCA</t>
  </si>
  <si>
    <t>CORTE PALASIO</t>
  </si>
  <si>
    <t>CORTENO GOLGI</t>
  </si>
  <si>
    <t>CORTENOVA</t>
  </si>
  <si>
    <t>CORTENUOVA</t>
  </si>
  <si>
    <t>CORVINO SAN QUIRICO</t>
  </si>
  <si>
    <t>CORZANO</t>
  </si>
  <si>
    <t>COSIO VALTELLINO</t>
  </si>
  <si>
    <t>COSTA DE' NOBILI</t>
  </si>
  <si>
    <t>COSTA DI MEZZATE</t>
  </si>
  <si>
    <t>COSTA MASNAGA</t>
  </si>
  <si>
    <t>COSTA SERINA</t>
  </si>
  <si>
    <t>COSTA VALLE IMAGNA</t>
  </si>
  <si>
    <t>COSTA VOLPINO</t>
  </si>
  <si>
    <t>COVO</t>
  </si>
  <si>
    <t>COZZO</t>
  </si>
  <si>
    <t>CRANDOLA VALSASSINA</t>
  </si>
  <si>
    <t>CREDARO</t>
  </si>
  <si>
    <t>CREDERA RUBBIANO</t>
  </si>
  <si>
    <t>CREMA</t>
  </si>
  <si>
    <t>CREMELLA</t>
  </si>
  <si>
    <t>CREMENAGA</t>
  </si>
  <si>
    <t>CREMENO</t>
  </si>
  <si>
    <t>CREMIA</t>
  </si>
  <si>
    <t>CREMONA</t>
  </si>
  <si>
    <t>CREMOSANO</t>
  </si>
  <si>
    <t>CRESPIATICA</t>
  </si>
  <si>
    <t>CROSIO DELLA VALLE</t>
  </si>
  <si>
    <t>CROTTA D'ADDA</t>
  </si>
  <si>
    <t>CUASSO AL MONTE</t>
  </si>
  <si>
    <t>CUCCIAGO</t>
  </si>
  <si>
    <t>CUGGIONO</t>
  </si>
  <si>
    <t>CUGLIATE-FABIASCO</t>
  </si>
  <si>
    <t>CUMIGNANO SUL NAVIGLIO</t>
  </si>
  <si>
    <t>CUNARDO</t>
  </si>
  <si>
    <t>CURA CARPIGNANO</t>
  </si>
  <si>
    <t>CURIGLIA CON MONTEVIASCO</t>
  </si>
  <si>
    <t>CURNO</t>
  </si>
  <si>
    <t>CURTATONE</t>
  </si>
  <si>
    <t>CUSAGO</t>
  </si>
  <si>
    <t>CUSANO MILANINO</t>
  </si>
  <si>
    <t>CUSINO</t>
  </si>
  <si>
    <t>CUSIO</t>
  </si>
  <si>
    <t>CUVEGLIO</t>
  </si>
  <si>
    <t>CUVIO</t>
  </si>
  <si>
    <t>DAIRAGO</t>
  </si>
  <si>
    <t>DALMINE</t>
  </si>
  <si>
    <t>DARFO BOARIO TERME</t>
  </si>
  <si>
    <t>DAVERIO</t>
  </si>
  <si>
    <t>DAZIO</t>
  </si>
  <si>
    <t>DELEBIO</t>
  </si>
  <si>
    <t>DELLO</t>
  </si>
  <si>
    <t>DEROVERE</t>
  </si>
  <si>
    <t>DERVIO</t>
  </si>
  <si>
    <t>DESENZANO DEL GARDA</t>
  </si>
  <si>
    <t>DESIO</t>
  </si>
  <si>
    <t>DIZZASCO</t>
  </si>
  <si>
    <t>DOLZAGO</t>
  </si>
  <si>
    <t>DOMASO</t>
  </si>
  <si>
    <t>DONGO</t>
  </si>
  <si>
    <t>DORIO</t>
  </si>
  <si>
    <t>DORNO</t>
  </si>
  <si>
    <t>DOSOLO</t>
  </si>
  <si>
    <t>DOSSENA</t>
  </si>
  <si>
    <t>DOSSO DEL LIRO</t>
  </si>
  <si>
    <t>DOVERA</t>
  </si>
  <si>
    <t>DRESANO</t>
  </si>
  <si>
    <t>DUBINO</t>
  </si>
  <si>
    <t>DUMENZA</t>
  </si>
  <si>
    <t>DUNO</t>
  </si>
  <si>
    <t>EDOLO</t>
  </si>
  <si>
    <t>ELLO</t>
  </si>
  <si>
    <t>ENDINE GAIANO</t>
  </si>
  <si>
    <t>ENTRATICO</t>
  </si>
  <si>
    <t>ERBA</t>
  </si>
  <si>
    <t>ERBUSCO</t>
  </si>
  <si>
    <t>ERVE</t>
  </si>
  <si>
    <t>ESINE</t>
  </si>
  <si>
    <t>ESINO LARIO</t>
  </si>
  <si>
    <t>EUPILIO</t>
  </si>
  <si>
    <t>FAEDO VALTELLINO</t>
  </si>
  <si>
    <t>FAGGETO LARIO</t>
  </si>
  <si>
    <t>FAGNANO OLONA</t>
  </si>
  <si>
    <t>FALOPPIO</t>
  </si>
  <si>
    <t>FARA GERA D'ADDA</t>
  </si>
  <si>
    <t>FARA OLIVANA CON SOLA</t>
  </si>
  <si>
    <t>FENEGRO'</t>
  </si>
  <si>
    <t>FERNO</t>
  </si>
  <si>
    <t>FERRERA DI VARESE</t>
  </si>
  <si>
    <t>FERRERA ERBOGNONE</t>
  </si>
  <si>
    <t>FIESCO</t>
  </si>
  <si>
    <t>FIESSE</t>
  </si>
  <si>
    <t>FIGINO SERENZA</t>
  </si>
  <si>
    <t>FILAGO</t>
  </si>
  <si>
    <t>FILIGHERA</t>
  </si>
  <si>
    <t>FINO DEL MONTE</t>
  </si>
  <si>
    <t>FINO MORNASCO</t>
  </si>
  <si>
    <t>FIORANO AL SERIO</t>
  </si>
  <si>
    <t>FLERO</t>
  </si>
  <si>
    <t>FOMBIO</t>
  </si>
  <si>
    <t>FONTANELLA</t>
  </si>
  <si>
    <t>FONTENO</t>
  </si>
  <si>
    <t>FOPPOLO</t>
  </si>
  <si>
    <t>FORCOLA</t>
  </si>
  <si>
    <t>FORESTO SPARSO</t>
  </si>
  <si>
    <t>FORMIGARA</t>
  </si>
  <si>
    <t>FORNOVO SAN GIOVANNI</t>
  </si>
  <si>
    <t>FORTUNAGO</t>
  </si>
  <si>
    <t>FRASCAROLO</t>
  </si>
  <si>
    <t>FUIPIANO VALLE IMAGNA</t>
  </si>
  <si>
    <t>FUSINE</t>
  </si>
  <si>
    <t>GABBIONETA-BINANUOVA</t>
  </si>
  <si>
    <t>GADESCO-PIEVE DELMONA</t>
  </si>
  <si>
    <t>GAGGIANO</t>
  </si>
  <si>
    <t>GALBIATE</t>
  </si>
  <si>
    <t>GALGAGNANO</t>
  </si>
  <si>
    <t>GALLARATE</t>
  </si>
  <si>
    <t>GALLIATE LOMBARDO</t>
  </si>
  <si>
    <t>GALLIAVOLA</t>
  </si>
  <si>
    <t>GAMBARA</t>
  </si>
  <si>
    <t>GAMBARANA</t>
  </si>
  <si>
    <t>GAMBOLÒ</t>
  </si>
  <si>
    <t>GANDELLINO</t>
  </si>
  <si>
    <t>GANDINO</t>
  </si>
  <si>
    <t>GANDOSSO</t>
  </si>
  <si>
    <t>GARBAGNATE MILANESE</t>
  </si>
  <si>
    <t>GARBAGNATE MONASTERO</t>
  </si>
  <si>
    <t>GARDONE RIVIERA</t>
  </si>
  <si>
    <t>GARDONE VAL TROMPIA</t>
  </si>
  <si>
    <t>GARGNANO</t>
  </si>
  <si>
    <t>GARLASCO</t>
  </si>
  <si>
    <t>GARLATE</t>
  </si>
  <si>
    <t>GARZENO</t>
  </si>
  <si>
    <t>GAVARDO</t>
  </si>
  <si>
    <t>GAVERINA TERME</t>
  </si>
  <si>
    <t>GAVIRATE</t>
  </si>
  <si>
    <t>GAZOLDO DEGLI IPPOLITI</t>
  </si>
  <si>
    <t>GAZZADA SCHIANNO</t>
  </si>
  <si>
    <t>GAZZANIGA</t>
  </si>
  <si>
    <t>GAZZUOLO</t>
  </si>
  <si>
    <t>GEMONIO</t>
  </si>
  <si>
    <t>GENIVOLTA</t>
  </si>
  <si>
    <t>GERA LARIO</t>
  </si>
  <si>
    <t>GERENZAGO</t>
  </si>
  <si>
    <t>GERENZANO</t>
  </si>
  <si>
    <t>GERMIGNAGA</t>
  </si>
  <si>
    <t>GEROLA ALTA</t>
  </si>
  <si>
    <t>GERRE DE' CAPRIOLI</t>
  </si>
  <si>
    <t>GESSATE</t>
  </si>
  <si>
    <t>GHEDI</t>
  </si>
  <si>
    <t>GHISALBA</t>
  </si>
  <si>
    <t>GIANICO</t>
  </si>
  <si>
    <t>GIUSSAGO</t>
  </si>
  <si>
    <t>GIUSSANO</t>
  </si>
  <si>
    <t>GODIASCO</t>
  </si>
  <si>
    <t>GOITO</t>
  </si>
  <si>
    <t>GOLASECCA</t>
  </si>
  <si>
    <t>GOLFERENZO</t>
  </si>
  <si>
    <t>GOMBITO</t>
  </si>
  <si>
    <t>GONZAGA</t>
  </si>
  <si>
    <t>GORDONA</t>
  </si>
  <si>
    <t>GORGONZOLA</t>
  </si>
  <si>
    <t>GORLA MAGGIORE</t>
  </si>
  <si>
    <t>GORLA MINORE</t>
  </si>
  <si>
    <t>GORLAGO</t>
  </si>
  <si>
    <t>GORLE</t>
  </si>
  <si>
    <t>GORNATE-OLONA</t>
  </si>
  <si>
    <t>GORNO</t>
  </si>
  <si>
    <t>GOTTOLENGO</t>
  </si>
  <si>
    <t>GRAFFIGNANA</t>
  </si>
  <si>
    <t>GRANDATE</t>
  </si>
  <si>
    <t>GRANDOLA ED UNITI</t>
  </si>
  <si>
    <t>GRANTOLA</t>
  </si>
  <si>
    <t>GRASSOBBIO</t>
  </si>
  <si>
    <t>GRAVEDONA ED UNITI</t>
  </si>
  <si>
    <t>GRAVELLONA LOMELLINA</t>
  </si>
  <si>
    <t>GREZZAGO</t>
  </si>
  <si>
    <t>GRIANTE</t>
  </si>
  <si>
    <t>GROMO</t>
  </si>
  <si>
    <t>GRONE</t>
  </si>
  <si>
    <t>GRONTARDO</t>
  </si>
  <si>
    <t>GROPELLO CAIROLI</t>
  </si>
  <si>
    <t>GROSIO</t>
  </si>
  <si>
    <t>GROSOTTO</t>
  </si>
  <si>
    <t>GRUMELLO CREMONESE ED UNITI</t>
  </si>
  <si>
    <t>GRUMELLO DEL MONTE</t>
  </si>
  <si>
    <t>GUANZATE</t>
  </si>
  <si>
    <t>GUARDAMIGLIO</t>
  </si>
  <si>
    <t>GUDO VISCONTI</t>
  </si>
  <si>
    <t>GUIDIZZOLO</t>
  </si>
  <si>
    <t>GUSSAGO</t>
  </si>
  <si>
    <t>GUSSOLA</t>
  </si>
  <si>
    <t>IDRO</t>
  </si>
  <si>
    <t>IMBERSAGO</t>
  </si>
  <si>
    <t>INARZO</t>
  </si>
  <si>
    <t>INCUDINE</t>
  </si>
  <si>
    <t>INDUNO OLONA</t>
  </si>
  <si>
    <t>INTROVIO</t>
  </si>
  <si>
    <t>INVERIGO</t>
  </si>
  <si>
    <t>INVERNO E MONTELEONE</t>
  </si>
  <si>
    <t>INVERUNO</t>
  </si>
  <si>
    <t>INZAGO</t>
  </si>
  <si>
    <t>IRMA</t>
  </si>
  <si>
    <t>ISEO</t>
  </si>
  <si>
    <t>ISOLA DI FONDRA</t>
  </si>
  <si>
    <t>ISOLA DOVARESE</t>
  </si>
  <si>
    <t>ISORELLA</t>
  </si>
  <si>
    <t>ISPRA</t>
  </si>
  <si>
    <t>ISSO</t>
  </si>
  <si>
    <t>IZANO</t>
  </si>
  <si>
    <t>JERAGO CON ORAGO</t>
  </si>
  <si>
    <t>LACCHIARELLA</t>
  </si>
  <si>
    <t>LAGLIO</t>
  </si>
  <si>
    <t>LAINATE</t>
  </si>
  <si>
    <t>LAINO</t>
  </si>
  <si>
    <t>LALLIO</t>
  </si>
  <si>
    <t>LAMBRUGO</t>
  </si>
  <si>
    <t>LANDRIANO</t>
  </si>
  <si>
    <t>LANGOSCO</t>
  </si>
  <si>
    <t>LANZADA</t>
  </si>
  <si>
    <t>LARDIRAGO</t>
  </si>
  <si>
    <t>LASNIGO</t>
  </si>
  <si>
    <t>LAVENA PONTE TRESA</t>
  </si>
  <si>
    <t>LAVENO-MOMBELLO</t>
  </si>
  <si>
    <t>LAVENONE</t>
  </si>
  <si>
    <t>LAZZATE</t>
  </si>
  <si>
    <t>LECCO</t>
  </si>
  <si>
    <t>LEFFE</t>
  </si>
  <si>
    <t>LEGGIUNO</t>
  </si>
  <si>
    <t>LEGNANO</t>
  </si>
  <si>
    <t>LENNA</t>
  </si>
  <si>
    <t>LENO</t>
  </si>
  <si>
    <t>LENTATE SUL SEVESO</t>
  </si>
  <si>
    <t>LESMO</t>
  </si>
  <si>
    <t>LEVATE</t>
  </si>
  <si>
    <t>LEZZENO</t>
  </si>
  <si>
    <t>LIERNA</t>
  </si>
  <si>
    <t>LIMBIATE</t>
  </si>
  <si>
    <t>LIMIDO COMASCO</t>
  </si>
  <si>
    <t>LIMONE SUL GARDA</t>
  </si>
  <si>
    <t>LINAROLO</t>
  </si>
  <si>
    <t>LIPOMO</t>
  </si>
  <si>
    <t>LIRIO</t>
  </si>
  <si>
    <t>LISCATE</t>
  </si>
  <si>
    <t>LISSONE</t>
  </si>
  <si>
    <t>LIVIGNO</t>
  </si>
  <si>
    <t>LIVO</t>
  </si>
  <si>
    <t>LIVRAGA</t>
  </si>
  <si>
    <t>LOCATE DI TRIULZI</t>
  </si>
  <si>
    <t>LOCATE VARESINO</t>
  </si>
  <si>
    <t>LOCATELLO</t>
  </si>
  <si>
    <t>LODI</t>
  </si>
  <si>
    <t>LODI VECCHIO</t>
  </si>
  <si>
    <t>LODRINO</t>
  </si>
  <si>
    <t>LOGRATO</t>
  </si>
  <si>
    <t>LOMAGNA</t>
  </si>
  <si>
    <t>LOMAZZO</t>
  </si>
  <si>
    <t>LOMELLO</t>
  </si>
  <si>
    <t>LONATE CEPPINO</t>
  </si>
  <si>
    <t>LONATE POZZOLO</t>
  </si>
  <si>
    <t>LONATO</t>
  </si>
  <si>
    <t>LONGHENA</t>
  </si>
  <si>
    <t>LONGONE AL SEGRINO</t>
  </si>
  <si>
    <t>LOSINE</t>
  </si>
  <si>
    <t>LOVERE</t>
  </si>
  <si>
    <t>LOVERO</t>
  </si>
  <si>
    <t>LOZIO</t>
  </si>
  <si>
    <t>LOZZA</t>
  </si>
  <si>
    <t>LUINO</t>
  </si>
  <si>
    <t>LUISAGO</t>
  </si>
  <si>
    <t>LUMEZZANE</t>
  </si>
  <si>
    <t>LUNGAVILLA</t>
  </si>
  <si>
    <t>LURAGO D'ERBA</t>
  </si>
  <si>
    <t>LURAGO MARINONE</t>
  </si>
  <si>
    <t>LURANO</t>
  </si>
  <si>
    <t>LURATE CACCIVIO</t>
  </si>
  <si>
    <t>LUVINATE</t>
  </si>
  <si>
    <t>LUZZANA</t>
  </si>
  <si>
    <t>MACCAGNO CON PINO E VEDDASCA</t>
  </si>
  <si>
    <t>MACCASTORNA</t>
  </si>
  <si>
    <t>MACHERIO</t>
  </si>
  <si>
    <t>MACLODIO</t>
  </si>
  <si>
    <t>MADESIMO</t>
  </si>
  <si>
    <t>MADIGNANO</t>
  </si>
  <si>
    <t>MADONE</t>
  </si>
  <si>
    <t>MAGASA</t>
  </si>
  <si>
    <t>MAGENTA</t>
  </si>
  <si>
    <t>MAGHERNO</t>
  </si>
  <si>
    <t>MAGNACAVALLO</t>
  </si>
  <si>
    <t>MAGNAGO</t>
  </si>
  <si>
    <t>MAGREGLIO</t>
  </si>
  <si>
    <t>MAIRAGO</t>
  </si>
  <si>
    <t>MAIRANO</t>
  </si>
  <si>
    <t>MALAGNINO</t>
  </si>
  <si>
    <t>MALEGNO</t>
  </si>
  <si>
    <t>MALEO</t>
  </si>
  <si>
    <t>MALGESSO</t>
  </si>
  <si>
    <t>MALGRATE</t>
  </si>
  <si>
    <t>MALNATE</t>
  </si>
  <si>
    <t>MALONNO</t>
  </si>
  <si>
    <t>MANDELLO DEL LARIO</t>
  </si>
  <si>
    <t>MANERBA DEL GARDA</t>
  </si>
  <si>
    <t>MANERBIO</t>
  </si>
  <si>
    <t>MANTELLO</t>
  </si>
  <si>
    <t>MANTOVA</t>
  </si>
  <si>
    <t>MAPELLO</t>
  </si>
  <si>
    <t>MARCALLO CON CASONE</t>
  </si>
  <si>
    <t>MARCARIA</t>
  </si>
  <si>
    <t>MARCHENO</t>
  </si>
  <si>
    <t>MARCHIROLO</t>
  </si>
  <si>
    <t>MARCIGNAGO</t>
  </si>
  <si>
    <t>MARGNO</t>
  </si>
  <si>
    <t>MARIANA MANTOVANA</t>
  </si>
  <si>
    <t>MARIANO COMENSE</t>
  </si>
  <si>
    <t>MARMENTINO</t>
  </si>
  <si>
    <t>MARMIROLO</t>
  </si>
  <si>
    <t>MARNATE</t>
  </si>
  <si>
    <t>MARONE</t>
  </si>
  <si>
    <t>MARTIGNANA DI PO</t>
  </si>
  <si>
    <t>MARTINENGO</t>
  </si>
  <si>
    <t>MARUDO</t>
  </si>
  <si>
    <t>MARZANO</t>
  </si>
  <si>
    <t>MARZIO</t>
  </si>
  <si>
    <t>MASATE</t>
  </si>
  <si>
    <t>MASCIAGO PRIMO</t>
  </si>
  <si>
    <t>MASLIANICO</t>
  </si>
  <si>
    <t>MASSALENGO</t>
  </si>
  <si>
    <t>MAZZANO</t>
  </si>
  <si>
    <t>MAZZO DI VALTELLINA</t>
  </si>
  <si>
    <t>MEDA</t>
  </si>
  <si>
    <t>MEDE</t>
  </si>
  <si>
    <t>MEDIGLIA</t>
  </si>
  <si>
    <t>MEDOLAGO</t>
  </si>
  <si>
    <t>MEDOLE</t>
  </si>
  <si>
    <t>MELEGNANO</t>
  </si>
  <si>
    <t>MELETI</t>
  </si>
  <si>
    <t>MELLO</t>
  </si>
  <si>
    <t>MELZO</t>
  </si>
  <si>
    <t>MENAGGIO</t>
  </si>
  <si>
    <t>MENCONICO</t>
  </si>
  <si>
    <t>MERATE</t>
  </si>
  <si>
    <t>MERCALLO</t>
  </si>
  <si>
    <t>MERLINO</t>
  </si>
  <si>
    <t>MERONE</t>
  </si>
  <si>
    <t>MESE</t>
  </si>
  <si>
    <t>MESENZANA</t>
  </si>
  <si>
    <t>MESERO</t>
  </si>
  <si>
    <t>MEZZAGO</t>
  </si>
  <si>
    <t>MEZZANA BIGLI</t>
  </si>
  <si>
    <t>MEZZANA RABATTONE</t>
  </si>
  <si>
    <t>MEZZANINO</t>
  </si>
  <si>
    <t>MEZZOLDO</t>
  </si>
  <si>
    <t>MILANO</t>
  </si>
  <si>
    <t>MILZANO</t>
  </si>
  <si>
    <t>MIRADOLO TERME</t>
  </si>
  <si>
    <t>MISANO DI GERA D'ADDA</t>
  </si>
  <si>
    <t>MISINTO</t>
  </si>
  <si>
    <t>MISSAGLIA</t>
  </si>
  <si>
    <t>MOGGIO</t>
  </si>
  <si>
    <t>MOGLIA</t>
  </si>
  <si>
    <t>MOIO DE' CALVI</t>
  </si>
  <si>
    <t>MOLTENO</t>
  </si>
  <si>
    <t>MOLTRASIO</t>
  </si>
  <si>
    <t>MONASTEROLO DEL CASTELLO</t>
  </si>
  <si>
    <t>MONGUZZO</t>
  </si>
  <si>
    <t>MONIGA DEL GARDA</t>
  </si>
  <si>
    <t>MONNO</t>
  </si>
  <si>
    <t>MONTAGNA IN VALTELLINA</t>
  </si>
  <si>
    <t>MONTALTO PAVESE</t>
  </si>
  <si>
    <t>MONTANASO LOMBARDO</t>
  </si>
  <si>
    <t>MONTANO LUCINO</t>
  </si>
  <si>
    <t>MONTE CREMASCO</t>
  </si>
  <si>
    <t>MONTE ISOLA</t>
  </si>
  <si>
    <t>MONTE MARENZO</t>
  </si>
  <si>
    <t>MONTEBELLO DELLA BATTAGLIA</t>
  </si>
  <si>
    <t>MONTECALVO VERSIGGIA</t>
  </si>
  <si>
    <t>MONTEGRINO VALTRAVAGLIA</t>
  </si>
  <si>
    <t>MONTELLO</t>
  </si>
  <si>
    <t>MONTEMEZZO</t>
  </si>
  <si>
    <t>MONTESCANO</t>
  </si>
  <si>
    <t>MONTESEGALE</t>
  </si>
  <si>
    <t>MONTEVECCHIA</t>
  </si>
  <si>
    <t>MONTICELLI BRUSATI</t>
  </si>
  <si>
    <t>MONTICELLI PAVESE</t>
  </si>
  <si>
    <t>MONTICELLO BRIANZA</t>
  </si>
  <si>
    <t>MONTICHIARI</t>
  </si>
  <si>
    <t>MONTIRONE</t>
  </si>
  <si>
    <t>MONTODINE</t>
  </si>
  <si>
    <t>MONTORFANO</t>
  </si>
  <si>
    <t>MONTÙ BECCARIA</t>
  </si>
  <si>
    <t>MONVALLE</t>
  </si>
  <si>
    <t>MONZA</t>
  </si>
  <si>
    <t>MONZAMBANO</t>
  </si>
  <si>
    <t>MORAZZONE</t>
  </si>
  <si>
    <t>MORBEGNO</t>
  </si>
  <si>
    <t>MORENGO</t>
  </si>
  <si>
    <t>MORIMONDO</t>
  </si>
  <si>
    <t>MORNAGO</t>
  </si>
  <si>
    <t>MORNICO AL SERIO</t>
  </si>
  <si>
    <t>MORNICO LOSANA</t>
  </si>
  <si>
    <t>MORTARA</t>
  </si>
  <si>
    <t>MORTERONE</t>
  </si>
  <si>
    <t>MOSCAZZANO</t>
  </si>
  <si>
    <t>MOTTA BALUFFI</t>
  </si>
  <si>
    <t>MOTTA VISCONTI</t>
  </si>
  <si>
    <t>MOTTEGGIANA</t>
  </si>
  <si>
    <t>MOZZANICA</t>
  </si>
  <si>
    <t>MOZZATE</t>
  </si>
  <si>
    <t>MOZZO</t>
  </si>
  <si>
    <t>MUGGIÒ</t>
  </si>
  <si>
    <t>MULAZZANO</t>
  </si>
  <si>
    <t>MURA</t>
  </si>
  <si>
    <t>MUSCOLINE</t>
  </si>
  <si>
    <t>MUSSO</t>
  </si>
  <si>
    <t>NAVE</t>
  </si>
  <si>
    <t>NEMBRO</t>
  </si>
  <si>
    <t>NERVIANO</t>
  </si>
  <si>
    <t>NESSO</t>
  </si>
  <si>
    <t>NIARDO</t>
  </si>
  <si>
    <t>NIBIONNO</t>
  </si>
  <si>
    <t>NICORVO</t>
  </si>
  <si>
    <t>NOSATE</t>
  </si>
  <si>
    <t>NOVA MILANESE</t>
  </si>
  <si>
    <t>NOVATE MEZZOLA</t>
  </si>
  <si>
    <t>NOVATE MILANESE</t>
  </si>
  <si>
    <t>NOVEDRATE</t>
  </si>
  <si>
    <t>NOVIGLIO</t>
  </si>
  <si>
    <t>NUVOLENTO</t>
  </si>
  <si>
    <t>NUVOLERA</t>
  </si>
  <si>
    <t>ODOLO</t>
  </si>
  <si>
    <t>OFFANENGO</t>
  </si>
  <si>
    <t>OFFLAGA</t>
  </si>
  <si>
    <t>OGGIONA CON SANTO STEFANO</t>
  </si>
  <si>
    <t>OGGIONO</t>
  </si>
  <si>
    <t>OLEVANO DI LOMELLINA</t>
  </si>
  <si>
    <t>OLGIATE COMASCO</t>
  </si>
  <si>
    <t>OLGIATE MOLGORA</t>
  </si>
  <si>
    <t>OLGIATE OLONA</t>
  </si>
  <si>
    <t>OLGINATE</t>
  </si>
  <si>
    <t>OLIVA GESSI</t>
  </si>
  <si>
    <t>OLIVETO LARIO</t>
  </si>
  <si>
    <t>OLMENETA</t>
  </si>
  <si>
    <t>OLMO AL BREMBO</t>
  </si>
  <si>
    <t>OLTRE IL COLLE</t>
  </si>
  <si>
    <t>OLTRESSENDA ALTA</t>
  </si>
  <si>
    <t>OLTRONA DI SAN MAMETTE</t>
  </si>
  <si>
    <t>OME</t>
  </si>
  <si>
    <t>ONETA</t>
  </si>
  <si>
    <t>ONO SAN PIETRO</t>
  </si>
  <si>
    <t>ONORE</t>
  </si>
  <si>
    <t>OPERA</t>
  </si>
  <si>
    <t>ORIGGIO</t>
  </si>
  <si>
    <t>ORINO</t>
  </si>
  <si>
    <t>ORIO AL SERIO</t>
  </si>
  <si>
    <t>ORIO LITTA</t>
  </si>
  <si>
    <t>ORNAGO</t>
  </si>
  <si>
    <t>ORNICA</t>
  </si>
  <si>
    <t>ORSENIGO</t>
  </si>
  <si>
    <t>ORZINUOVI</t>
  </si>
  <si>
    <t>ORZIVECCHI</t>
  </si>
  <si>
    <t>OSIO SOPRA</t>
  </si>
  <si>
    <t>OSIO SOTTO</t>
  </si>
  <si>
    <t>OSNAGO</t>
  </si>
  <si>
    <t>OSPEDALETTO LODIGIANO</t>
  </si>
  <si>
    <t>OSPITALETTO</t>
  </si>
  <si>
    <t>OSSAGO LODIGIANO</t>
  </si>
  <si>
    <t>OSSIMO</t>
  </si>
  <si>
    <t>OSSONA</t>
  </si>
  <si>
    <t>OSTIANO</t>
  </si>
  <si>
    <t>OSTIGLIA</t>
  </si>
  <si>
    <t>OTTOBIANO</t>
  </si>
  <si>
    <t>OZZERO</t>
  </si>
  <si>
    <t>PADENGHE SUL GARDA</t>
  </si>
  <si>
    <t>PADERNO D'ADDA</t>
  </si>
  <si>
    <t>PADERNO DUGNANO</t>
  </si>
  <si>
    <t>PADERNO FRANCIACORTA</t>
  </si>
  <si>
    <t>PADERNO PONCHIELLI</t>
  </si>
  <si>
    <t>PAGAZZANO</t>
  </si>
  <si>
    <t>PAGNONA</t>
  </si>
  <si>
    <t>PAISCO LOVENO</t>
  </si>
  <si>
    <t>PAITONE</t>
  </si>
  <si>
    <t>PALADINA</t>
  </si>
  <si>
    <t>PALAZZAGO</t>
  </si>
  <si>
    <t>PALAZZO PIGNANO</t>
  </si>
  <si>
    <t>PALAZZOLO SULL'OGLIO</t>
  </si>
  <si>
    <t>PALESTRO</t>
  </si>
  <si>
    <t>PALOSCO</t>
  </si>
  <si>
    <t>PANCARANA</t>
  </si>
  <si>
    <t>PANDINO</t>
  </si>
  <si>
    <t>PANTIGLIATE</t>
  </si>
  <si>
    <t>PARABIAGO</t>
  </si>
  <si>
    <t>PARATICO</t>
  </si>
  <si>
    <t>PARLASCO</t>
  </si>
  <si>
    <t>PARONA</t>
  </si>
  <si>
    <t>PARRE</t>
  </si>
  <si>
    <t>PARZANICA</t>
  </si>
  <si>
    <t>PASPARDO</t>
  </si>
  <si>
    <t>PASSIRANO</t>
  </si>
  <si>
    <t>PASTURO</t>
  </si>
  <si>
    <t>PAULLO</t>
  </si>
  <si>
    <t>PAVIA</t>
  </si>
  <si>
    <t>PAVONE DEL MELLA</t>
  </si>
  <si>
    <t>PEDESINA</t>
  </si>
  <si>
    <t>PEDRENGO</t>
  </si>
  <si>
    <t>PEGLIO</t>
  </si>
  <si>
    <t>PEGOGNAGA</t>
  </si>
  <si>
    <t>PEIA</t>
  </si>
  <si>
    <t>PERLEDO</t>
  </si>
  <si>
    <t>PERO</t>
  </si>
  <si>
    <t>PERSICO DOSIMO</t>
  </si>
  <si>
    <t>PERTICA ALTA</t>
  </si>
  <si>
    <t>PERTICA BASSA</t>
  </si>
  <si>
    <t>PESCAROLO ED UNITI</t>
  </si>
  <si>
    <t>PESCATE</t>
  </si>
  <si>
    <t>PESCHIERA BORROMEO</t>
  </si>
  <si>
    <t>PESSANO CON BORNAGO</t>
  </si>
  <si>
    <t>PESSINA CREMONESE</t>
  </si>
  <si>
    <t>PEZZAZE</t>
  </si>
  <si>
    <t>PIAN CAMUNO</t>
  </si>
  <si>
    <t>PIANCOGNO</t>
  </si>
  <si>
    <t>PIANELLO DEL LARIO</t>
  </si>
  <si>
    <t>PIANENGO</t>
  </si>
  <si>
    <t>PIANICO</t>
  </si>
  <si>
    <t>PIANTEDO</t>
  </si>
  <si>
    <t>PIARIO</t>
  </si>
  <si>
    <t>PIATEDA</t>
  </si>
  <si>
    <t>PIAZZA BREMBANA</t>
  </si>
  <si>
    <t>PIAZZATORRE</t>
  </si>
  <si>
    <t>PIAZZOLO</t>
  </si>
  <si>
    <t>PIERANICA</t>
  </si>
  <si>
    <t>PIETRA DE' GIORGI</t>
  </si>
  <si>
    <t>PIEVE ALBIGNOLA</t>
  </si>
  <si>
    <t>PIEVE DEL CAIRO</t>
  </si>
  <si>
    <t>PIEVE D'OLMI</t>
  </si>
  <si>
    <t>PIEVE EMANUELE</t>
  </si>
  <si>
    <t>PIEVE FISSIRAGA</t>
  </si>
  <si>
    <t>PIEVE PORTO MORONE</t>
  </si>
  <si>
    <t>PIEVE SAN GIACOMO</t>
  </si>
  <si>
    <t>PIGRA</t>
  </si>
  <si>
    <t>PINAROLO PO</t>
  </si>
  <si>
    <t>PIOLTELLO</t>
  </si>
  <si>
    <t>PISOGNE</t>
  </si>
  <si>
    <t>PIUBEGA</t>
  </si>
  <si>
    <t>PIURO</t>
  </si>
  <si>
    <t>PIZZALE</t>
  </si>
  <si>
    <t>PIZZIGHETTONE</t>
  </si>
  <si>
    <t>PLESIO</t>
  </si>
  <si>
    <t>POGGIO RUSCO</t>
  </si>
  <si>
    <t>POGGIRIDENTI</t>
  </si>
  <si>
    <t>POGLIANO MILANESE</t>
  </si>
  <si>
    <t>POGNANA LARIO</t>
  </si>
  <si>
    <t>POGNANO</t>
  </si>
  <si>
    <t>POLAVENO</t>
  </si>
  <si>
    <t>POLPENAZZE DEL GARDA</t>
  </si>
  <si>
    <t>POMPIANO</t>
  </si>
  <si>
    <t>POMPONESCO</t>
  </si>
  <si>
    <t>PONCARALE</t>
  </si>
  <si>
    <t>PONNA</t>
  </si>
  <si>
    <t>PONTE DI LEGNO</t>
  </si>
  <si>
    <t>PONTE IN VALTELLINA</t>
  </si>
  <si>
    <t>PONTE LAMBRO</t>
  </si>
  <si>
    <t>PONTE NIZZA</t>
  </si>
  <si>
    <t>PONTE NOSSA</t>
  </si>
  <si>
    <t>PONTE SAN PIETRO</t>
  </si>
  <si>
    <t>PONTERANICA</t>
  </si>
  <si>
    <t>PONTEVICO</t>
  </si>
  <si>
    <t>PONTI SUL MINCIO</t>
  </si>
  <si>
    <t>PONTIDA</t>
  </si>
  <si>
    <t>PONTIROLO NUOVO</t>
  </si>
  <si>
    <t>PONTOGLIO</t>
  </si>
  <si>
    <t>PORLEZZA</t>
  </si>
  <si>
    <t>PORTALBERA</t>
  </si>
  <si>
    <t>PORTO CERESIO</t>
  </si>
  <si>
    <t>PORTO MANTOVANO</t>
  </si>
  <si>
    <t>PORTO VALTRAVAGLIA</t>
  </si>
  <si>
    <t>POSTALESIO</t>
  </si>
  <si>
    <t>POZZAGLIO ED UNITI</t>
  </si>
  <si>
    <t>POZZO D'ADDA</t>
  </si>
  <si>
    <t>POZZOLENGO</t>
  </si>
  <si>
    <t>POZZUOLO MARTESANA</t>
  </si>
  <si>
    <t>PRADALUNGA</t>
  </si>
  <si>
    <t>PRALBOINO</t>
  </si>
  <si>
    <t>PRATA CAMPORTACCIO</t>
  </si>
  <si>
    <t>PREDORE</t>
  </si>
  <si>
    <t>PREGNANA MILANESE</t>
  </si>
  <si>
    <t>PREMANA</t>
  </si>
  <si>
    <t>PREMOLO</t>
  </si>
  <si>
    <t>PRESEGLIE</t>
  </si>
  <si>
    <t>PRESEZZO</t>
  </si>
  <si>
    <t>PREVALLE</t>
  </si>
  <si>
    <t>PRIMALUNA</t>
  </si>
  <si>
    <t>PROSERPIO</t>
  </si>
  <si>
    <t>PROVAGLIO D'ISEO</t>
  </si>
  <si>
    <t>PROVAGLIO VAL SABBIA</t>
  </si>
  <si>
    <t>PUEGNAGO SUL GARDA</t>
  </si>
  <si>
    <t>PUMENENGO</t>
  </si>
  <si>
    <t>PUSIANO</t>
  </si>
  <si>
    <t>QUINGENTOLE</t>
  </si>
  <si>
    <t>QUINTANO</t>
  </si>
  <si>
    <t>QUINZANO D'OGLIO</t>
  </si>
  <si>
    <t>QUISTELLO</t>
  </si>
  <si>
    <t>RANCIO VALCUVIA</t>
  </si>
  <si>
    <t>RANCO</t>
  </si>
  <si>
    <t>RANICA</t>
  </si>
  <si>
    <t>RANZANICO</t>
  </si>
  <si>
    <t>RASURA</t>
  </si>
  <si>
    <t xml:space="preserve">REA </t>
  </si>
  <si>
    <t>REDAVALLE</t>
  </si>
  <si>
    <t>REDONDESCO</t>
  </si>
  <si>
    <t>REMEDELLO</t>
  </si>
  <si>
    <t>RENATE</t>
  </si>
  <si>
    <t>RESCALDINA</t>
  </si>
  <si>
    <t>RETORBIDO</t>
  </si>
  <si>
    <t>REZZAGO</t>
  </si>
  <si>
    <t>REZZATO</t>
  </si>
  <si>
    <t>RHO</t>
  </si>
  <si>
    <t>RICENGO</t>
  </si>
  <si>
    <t>RIPALTA ARPINA</t>
  </si>
  <si>
    <t>RIPALTA CREMASCA</t>
  </si>
  <si>
    <t>RIPALTA GUERINA</t>
  </si>
  <si>
    <t>RIVA DI SOLTO</t>
  </si>
  <si>
    <t>RIVANAZZANO</t>
  </si>
  <si>
    <t>RIVAROLO DEL RE ED UNITI</t>
  </si>
  <si>
    <t>RIVAROLO MANTOVANO</t>
  </si>
  <si>
    <t>RIVOLTA D'ADDA</t>
  </si>
  <si>
    <t>ROBBIATE</t>
  </si>
  <si>
    <t>ROBBIO</t>
  </si>
  <si>
    <t>ROBECCHETTO CON INDUNO</t>
  </si>
  <si>
    <t>ROBECCO D'OGLIO</t>
  </si>
  <si>
    <t>ROBECCO PAVESE</t>
  </si>
  <si>
    <t>ROBECCO SUL NAVIGLIO</t>
  </si>
  <si>
    <t>ROCCA DE' GIORGI</t>
  </si>
  <si>
    <t>ROCCA SUSELLA</t>
  </si>
  <si>
    <t>ROCCAFRANCA</t>
  </si>
  <si>
    <t>RODANO</t>
  </si>
  <si>
    <t>RODENGO-SAIANO</t>
  </si>
  <si>
    <t>RODERO</t>
  </si>
  <si>
    <t>RODIGO</t>
  </si>
  <si>
    <t>ROÈ VOLCIANO</t>
  </si>
  <si>
    <t>ROGENO</t>
  </si>
  <si>
    <t>ROGNANO</t>
  </si>
  <si>
    <t>ROGNO</t>
  </si>
  <si>
    <t>ROGOLO</t>
  </si>
  <si>
    <t>ROMAGNESE</t>
  </si>
  <si>
    <t>ROMANENGO</t>
  </si>
  <si>
    <t>ROMANO DI LOMBARDIA</t>
  </si>
  <si>
    <t>RONAGO</t>
  </si>
  <si>
    <t>RONCADELLE</t>
  </si>
  <si>
    <t>RONCARO</t>
  </si>
  <si>
    <t>RONCELLO</t>
  </si>
  <si>
    <t>RONCO BRIANTINO</t>
  </si>
  <si>
    <t>RONCOBELLO</t>
  </si>
  <si>
    <t>RONCOFERRARO</t>
  </si>
  <si>
    <t>RONCOLA</t>
  </si>
  <si>
    <t>ROSASCO</t>
  </si>
  <si>
    <t>ROSATE</t>
  </si>
  <si>
    <t>ROTA D'IMAGNA</t>
  </si>
  <si>
    <t>ROVATO</t>
  </si>
  <si>
    <t>ROVELLASCA</t>
  </si>
  <si>
    <t>ROVELLO PORRO</t>
  </si>
  <si>
    <t>ROVERBELLA</t>
  </si>
  <si>
    <t>ROVESCALA</t>
  </si>
  <si>
    <t>ROVETTA</t>
  </si>
  <si>
    <t>ROZZANO</t>
  </si>
  <si>
    <t>RUDIANO</t>
  </si>
  <si>
    <t>SABBIO CHIESE</t>
  </si>
  <si>
    <t>SABBIONETA</t>
  </si>
  <si>
    <t>SALA COMACINA</t>
  </si>
  <si>
    <t>SALE MARASINO</t>
  </si>
  <si>
    <t>SALERANO SUL LAMBRO</t>
  </si>
  <si>
    <t>SALÒ</t>
  </si>
  <si>
    <t>SALTRIO</t>
  </si>
  <si>
    <t>SALVIROLA</t>
  </si>
  <si>
    <t>SAMARATE</t>
  </si>
  <si>
    <t>SAMOLACO</t>
  </si>
  <si>
    <t>SAN BARTOLOMEO VAL CAVARGNA</t>
  </si>
  <si>
    <t>SAN BASSANO</t>
  </si>
  <si>
    <t>SAN BENEDETTO PO</t>
  </si>
  <si>
    <t>SAN CIPRIANO PO</t>
  </si>
  <si>
    <t>SAN COLOMBANO AL LAMBRO</t>
  </si>
  <si>
    <t>SAN DAMIANO AL COLLE</t>
  </si>
  <si>
    <t>SAN DANIELE PO</t>
  </si>
  <si>
    <t>SAN DONATO MILANESE</t>
  </si>
  <si>
    <t>SAN FELICE DEL BENACO</t>
  </si>
  <si>
    <t>SAN FERMO DELLA BATTAGLIA</t>
  </si>
  <si>
    <t>SAN FIORANO</t>
  </si>
  <si>
    <t>SAN GENESIO ED UNITI</t>
  </si>
  <si>
    <t>SAN GERVASIO BRESCIANO</t>
  </si>
  <si>
    <t>SAN GIACOMO DELLE SEGNATE</t>
  </si>
  <si>
    <t>SAN GIACOMO FILIPPO</t>
  </si>
  <si>
    <t>SAN GIORGIO DI LOMELLINA</t>
  </si>
  <si>
    <t>SAN GIORGIO SU LEGNANO</t>
  </si>
  <si>
    <t>SAN GIOVANNI BIANCO</t>
  </si>
  <si>
    <t>SAN GIOVANNI DEL DOSSO</t>
  </si>
  <si>
    <t>SAN GIOVANNI IN CROCE</t>
  </si>
  <si>
    <t>SAN GIULIANO MILANESE</t>
  </si>
  <si>
    <t>SAN MARTINO DALL'ARGINE</t>
  </si>
  <si>
    <t>SAN MARTINO DEL LAGO</t>
  </si>
  <si>
    <t>SAN MARTINO IN STRADA</t>
  </si>
  <si>
    <t>SAN MARTINO SICCOMARIO</t>
  </si>
  <si>
    <t>SAN NAZZARO VAL CAVARGNA</t>
  </si>
  <si>
    <t>SAN PAOLO</t>
  </si>
  <si>
    <t>SAN PAOLO D'ARGON</t>
  </si>
  <si>
    <t>SAN PELLEGRINO TERME</t>
  </si>
  <si>
    <t>SAN ROCCO AL PORTO</t>
  </si>
  <si>
    <t>SAN SIRO</t>
  </si>
  <si>
    <t>SAN VITTORE OLONA</t>
  </si>
  <si>
    <t>SAN ZENO NAVIGLIO</t>
  </si>
  <si>
    <t>SAN ZENONE AL LAMBRO</t>
  </si>
  <si>
    <t>SAN ZENONE AL PO</t>
  </si>
  <si>
    <t>SANGIANO</t>
  </si>
  <si>
    <t>SANNAZZARO DE' BURGONDI</t>
  </si>
  <si>
    <t>SANTA BRIGIDA</t>
  </si>
  <si>
    <t>SANTA CRISTINA E BISSONE</t>
  </si>
  <si>
    <t>SANTA GIULETTA</t>
  </si>
  <si>
    <t>SANTA MARGHERITA DI STAFFORA</t>
  </si>
  <si>
    <t>SANTA MARIA DELLA VERSA</t>
  </si>
  <si>
    <t>SANTA MARIA HOE'</t>
  </si>
  <si>
    <t>SANT'ALESSIO CON VIALONE</t>
  </si>
  <si>
    <t>SANT'ANGELO LODIGIANO</t>
  </si>
  <si>
    <t>SANT'ANGELO LOMELLINA</t>
  </si>
  <si>
    <t>SANTO STEFANO LODIGIANO</t>
  </si>
  <si>
    <t>SANTO STEFANO TICINO</t>
  </si>
  <si>
    <t>SANT'OMOBONO TERME</t>
  </si>
  <si>
    <t>SAREZZO</t>
  </si>
  <si>
    <t>SARNICO</t>
  </si>
  <si>
    <t>SARONNO</t>
  </si>
  <si>
    <t>SARTIRANA LOMELLINA</t>
  </si>
  <si>
    <t>SAVIORE DELL'ADAMELLO</t>
  </si>
  <si>
    <t>SCALDASOLE</t>
  </si>
  <si>
    <t>SCANDOLARA RAVARA</t>
  </si>
  <si>
    <t>SCANDOLARA RIPA D'OGLIO</t>
  </si>
  <si>
    <t>SCANZOROSCIATE</t>
  </si>
  <si>
    <t>SCHIGNANO</t>
  </si>
  <si>
    <t>SCHILPARIO</t>
  </si>
  <si>
    <t>SCHIVENOGLIA</t>
  </si>
  <si>
    <t>SECUGNAGO</t>
  </si>
  <si>
    <t>SEDRIANO</t>
  </si>
  <si>
    <t>SEDRINA</t>
  </si>
  <si>
    <t>SEGRATE</t>
  </si>
  <si>
    <t>SELLERO</t>
  </si>
  <si>
    <t>SELVINO</t>
  </si>
  <si>
    <t>SEMIANA</t>
  </si>
  <si>
    <t>SENAGO</t>
  </si>
  <si>
    <t>SENIGA</t>
  </si>
  <si>
    <t>SENNA COMASCO</t>
  </si>
  <si>
    <t>SENNA LODIGIANA</t>
  </si>
  <si>
    <t>SEREGNO</t>
  </si>
  <si>
    <t>SERGNANO</t>
  </si>
  <si>
    <t>SERIATE</t>
  </si>
  <si>
    <t>SERINA</t>
  </si>
  <si>
    <t>SERLE</t>
  </si>
  <si>
    <t>SERNIO</t>
  </si>
  <si>
    <t>SERRAVALLE A PO</t>
  </si>
  <si>
    <t>SESTO CALENDE</t>
  </si>
  <si>
    <t>SESTO ED UNITI</t>
  </si>
  <si>
    <t>SESTO SAN GIOVANNI</t>
  </si>
  <si>
    <t>SETTALA</t>
  </si>
  <si>
    <t>SETTIMO MILANESE</t>
  </si>
  <si>
    <t>SEVESO</t>
  </si>
  <si>
    <t>SILVANO PIETRA</t>
  </si>
  <si>
    <t>SIRMIONE</t>
  </si>
  <si>
    <t>SIRONE</t>
  </si>
  <si>
    <t>SIRTORI</t>
  </si>
  <si>
    <t>SIZIANO</t>
  </si>
  <si>
    <t>SOIANO DEL LAGO</t>
  </si>
  <si>
    <t>SOLARO</t>
  </si>
  <si>
    <t>SOLAROLO RAINERIO</t>
  </si>
  <si>
    <t>SOLBIATE ARNO</t>
  </si>
  <si>
    <t>SOLBIATE OLONA</t>
  </si>
  <si>
    <t>SOLFERINO</t>
  </si>
  <si>
    <t>SOLTO COLLINA</t>
  </si>
  <si>
    <t>SOLZA</t>
  </si>
  <si>
    <t>SOMAGLIA</t>
  </si>
  <si>
    <t>SOMMA LOMBARDO</t>
  </si>
  <si>
    <t>SOMMO</t>
  </si>
  <si>
    <t>SONCINO</t>
  </si>
  <si>
    <t>SONDALO</t>
  </si>
  <si>
    <t>SONDRIO</t>
  </si>
  <si>
    <t>SONGAVAZZO</t>
  </si>
  <si>
    <t>SONICO</t>
  </si>
  <si>
    <t>SORDIO</t>
  </si>
  <si>
    <t>SORESINA</t>
  </si>
  <si>
    <t>SORICO</t>
  </si>
  <si>
    <t>SORISOLE</t>
  </si>
  <si>
    <t>SORMANO</t>
  </si>
  <si>
    <t>SOSPIRO</t>
  </si>
  <si>
    <t>SOTTO IL MONTE GIOVANNI XXIII</t>
  </si>
  <si>
    <t>SOVERE</t>
  </si>
  <si>
    <t>SOVICO</t>
  </si>
  <si>
    <t>SPESSA</t>
  </si>
  <si>
    <t>SPINADESCO</t>
  </si>
  <si>
    <t>SPINEDA</t>
  </si>
  <si>
    <t>SPINO D'ADDA</t>
  </si>
  <si>
    <t>SPINONE AL LAGO</t>
  </si>
  <si>
    <t>SPIRANO</t>
  </si>
  <si>
    <t>SPRIANA</t>
  </si>
  <si>
    <t>STAGNO LOMBARDO</t>
  </si>
  <si>
    <t>STAZZONA</t>
  </si>
  <si>
    <t>STEZZANO</t>
  </si>
  <si>
    <t>STRADELLA</t>
  </si>
  <si>
    <t>STROZZA</t>
  </si>
  <si>
    <t>SUARDI</t>
  </si>
  <si>
    <t>SUEGLIO</t>
  </si>
  <si>
    <t>SUELLO</t>
  </si>
  <si>
    <t>SUISIO</t>
  </si>
  <si>
    <t>SULBIATE</t>
  </si>
  <si>
    <t>SULZANO</t>
  </si>
  <si>
    <t>SUMIRAGO</t>
  </si>
  <si>
    <t>SUSTINENTE</t>
  </si>
  <si>
    <t>SUZZARA</t>
  </si>
  <si>
    <t>TACENO</t>
  </si>
  <si>
    <t>TAINO</t>
  </si>
  <si>
    <t>TALAMONA</t>
  </si>
  <si>
    <t>TALEGGIO</t>
  </si>
  <si>
    <t>TARTANO</t>
  </si>
  <si>
    <t>TAVAZZANO CON VILLAVESCO</t>
  </si>
  <si>
    <t>TAVERNERIO</t>
  </si>
  <si>
    <t>TAVERNOLA BERGAMASCA</t>
  </si>
  <si>
    <t>TAVERNOLE SUL MELLA</t>
  </si>
  <si>
    <t>TEGLIO</t>
  </si>
  <si>
    <t>TELGATE</t>
  </si>
  <si>
    <t>TEMÙ</t>
  </si>
  <si>
    <t>TERNATE</t>
  </si>
  <si>
    <t>TERNO D'ISOLA</t>
  </si>
  <si>
    <t>TERRANOVA DEI PASSERINI</t>
  </si>
  <si>
    <t>TICENGO</t>
  </si>
  <si>
    <t>TIGNALE</t>
  </si>
  <si>
    <t>TIRANO</t>
  </si>
  <si>
    <t>TORBOLE CASAGLIA</t>
  </si>
  <si>
    <t>TORLINO VIMERCATI</t>
  </si>
  <si>
    <t>TORNATA</t>
  </si>
  <si>
    <t>TORNO</t>
  </si>
  <si>
    <t>TORRAZZA COSTE</t>
  </si>
  <si>
    <t>TORRE BERETTI E CASTELLARO</t>
  </si>
  <si>
    <t>TORRE BOLDONE</t>
  </si>
  <si>
    <t>TORRE D'ARESE</t>
  </si>
  <si>
    <t>TORRE DE' BUSI</t>
  </si>
  <si>
    <t>TORRE DE' NEGRI</t>
  </si>
  <si>
    <t>TORRE DE' PICENARDI</t>
  </si>
  <si>
    <t>TORRE DE' ROVERI</t>
  </si>
  <si>
    <t>TORRE DI SANTA MARIA</t>
  </si>
  <si>
    <t>TORRE D'ISOLA</t>
  </si>
  <si>
    <t>TORRE PALLAVICINA</t>
  </si>
  <si>
    <t>TORREVECCHIA PIA</t>
  </si>
  <si>
    <t>TORRICELLA DEL PIZZO</t>
  </si>
  <si>
    <t>TORRICELLA VERZATE</t>
  </si>
  <si>
    <t>TOSCOLANO-MADERNO</t>
  </si>
  <si>
    <t>TOVO DI SANT'AGATA</t>
  </si>
  <si>
    <t>TRADATE</t>
  </si>
  <si>
    <t>TRAONA</t>
  </si>
  <si>
    <t>TRAVACÒ SICCOMARIO</t>
  </si>
  <si>
    <t>TRAVAGLIATO</t>
  </si>
  <si>
    <t>TRAVEDONA-MONATE</t>
  </si>
  <si>
    <t>TREMEZZINA</t>
  </si>
  <si>
    <t>TREMOSINE</t>
  </si>
  <si>
    <t>TRENZANO</t>
  </si>
  <si>
    <t>TRESCORE BALNEARIO</t>
  </si>
  <si>
    <t>TRESCORE CREMASCO</t>
  </si>
  <si>
    <t>TRESIVIO</t>
  </si>
  <si>
    <t>TREVIGLIO</t>
  </si>
  <si>
    <t>TREVIOLO</t>
  </si>
  <si>
    <t>TREVISO BRESCIANO</t>
  </si>
  <si>
    <t>TREZZANO ROSA</t>
  </si>
  <si>
    <t>TREZZANO SUL NAVIGLIO</t>
  </si>
  <si>
    <t>TREZZO SULL'ADDA</t>
  </si>
  <si>
    <t>TREZZONE</t>
  </si>
  <si>
    <t>TRIBIANO</t>
  </si>
  <si>
    <t>TRIGOLO</t>
  </si>
  <si>
    <t>TRIUGGIO</t>
  </si>
  <si>
    <t>TRIVOLZIO</t>
  </si>
  <si>
    <t>TROMELLO</t>
  </si>
  <si>
    <t>TRONZANO LAGO MAGGIORE</t>
  </si>
  <si>
    <t>TROVO</t>
  </si>
  <si>
    <t>TRUCCAZZANO</t>
  </si>
  <si>
    <t>TURANO LODIGIANO</t>
  </si>
  <si>
    <t>TURATE</t>
  </si>
  <si>
    <t>TURBIGO</t>
  </si>
  <si>
    <t>UBIALE CLANEZZO</t>
  </si>
  <si>
    <t>UBOLDO</t>
  </si>
  <si>
    <t>UGGIATE TREVANO</t>
  </si>
  <si>
    <t>URAGO D'OGLIO</t>
  </si>
  <si>
    <t>URGNANO</t>
  </si>
  <si>
    <t>USMATE VELATE</t>
  </si>
  <si>
    <t>VAIANO CREMASCO</t>
  </si>
  <si>
    <t>VAILATE</t>
  </si>
  <si>
    <t>VAL BREMBILLA</t>
  </si>
  <si>
    <t>VAL DI NIZZA</t>
  </si>
  <si>
    <t>VAL MASINO</t>
  </si>
  <si>
    <t>VAL REZZO</t>
  </si>
  <si>
    <t>VALBONDIONE</t>
  </si>
  <si>
    <t>VALBREMBO</t>
  </si>
  <si>
    <t>VALBRONA</t>
  </si>
  <si>
    <t>VALDIDENTRO</t>
  </si>
  <si>
    <t>VALDISOTTO</t>
  </si>
  <si>
    <t>VALEGGIO</t>
  </si>
  <si>
    <t>VALERA FRATTA</t>
  </si>
  <si>
    <t>VALFURVA</t>
  </si>
  <si>
    <t>VALGANNA</t>
  </si>
  <si>
    <t>VALGOGLIO</t>
  </si>
  <si>
    <t>VALGREGHENTINO</t>
  </si>
  <si>
    <t>VALLE LOMELLINA</t>
  </si>
  <si>
    <t>VALLE SALIMBENE</t>
  </si>
  <si>
    <t>VALLEVE</t>
  </si>
  <si>
    <t>VALLIO TERME</t>
  </si>
  <si>
    <t>VALMADRERA</t>
  </si>
  <si>
    <t>VALMOREA</t>
  </si>
  <si>
    <t>VALNEGRA</t>
  </si>
  <si>
    <t>VALSOLDA</t>
  </si>
  <si>
    <t>VALTORTA</t>
  </si>
  <si>
    <t>VALVESTINO</t>
  </si>
  <si>
    <t>VANZAGHELLO</t>
  </si>
  <si>
    <t>VANZAGO</t>
  </si>
  <si>
    <t>VAPRIO D'ADDA</t>
  </si>
  <si>
    <t>VARANO BORGHI</t>
  </si>
  <si>
    <t>VAREDO</t>
  </si>
  <si>
    <t>VARENNA</t>
  </si>
  <si>
    <t>VARESE</t>
  </si>
  <si>
    <t>VARZI</t>
  </si>
  <si>
    <t>VEDANO AL LAMBRO</t>
  </si>
  <si>
    <t>VEDANO OLONA</t>
  </si>
  <si>
    <t>VEDESETA</t>
  </si>
  <si>
    <t>VEDUGGIO CON COLZANO</t>
  </si>
  <si>
    <t>VELESO</t>
  </si>
  <si>
    <t>VELEZZO LOMELLINA</t>
  </si>
  <si>
    <t>VELLEZZO BELLINI</t>
  </si>
  <si>
    <t>VENDROGNO</t>
  </si>
  <si>
    <t>VENEGONO INFERIORE</t>
  </si>
  <si>
    <t>VENEGONO SUPERIORE</t>
  </si>
  <si>
    <t>VENIANO</t>
  </si>
  <si>
    <t>VERANO BRIANZA</t>
  </si>
  <si>
    <t>VERCANA</t>
  </si>
  <si>
    <t>VERCEIA</t>
  </si>
  <si>
    <t>VERCURAGO</t>
  </si>
  <si>
    <t>VERDELLINO</t>
  </si>
  <si>
    <t>VERDELLO</t>
  </si>
  <si>
    <t>VERDERIO</t>
  </si>
  <si>
    <t>VERGIATE</t>
  </si>
  <si>
    <t>VERNATE</t>
  </si>
  <si>
    <t>VEROLANUOVA</t>
  </si>
  <si>
    <t>VEROLAVECCHIA</t>
  </si>
  <si>
    <t>VERRETTO</t>
  </si>
  <si>
    <t>VERRUA PO</t>
  </si>
  <si>
    <t>VERTEMATE CON MINOPRIO</t>
  </si>
  <si>
    <t>VERTOVA</t>
  </si>
  <si>
    <t>VERVIO</t>
  </si>
  <si>
    <t>VESCOVATO</t>
  </si>
  <si>
    <t>VESTONE</t>
  </si>
  <si>
    <t>VEZZA D'OGLIO</t>
  </si>
  <si>
    <t>VIADANA</t>
  </si>
  <si>
    <t>VIADANICA</t>
  </si>
  <si>
    <t>VIDIGULFO</t>
  </si>
  <si>
    <t>VIGANÒ</t>
  </si>
  <si>
    <t>VIGANO SAN MARTINO</t>
  </si>
  <si>
    <t>VIGEVANO</t>
  </si>
  <si>
    <t>VIGGIÙ</t>
  </si>
  <si>
    <t>VIGNATE</t>
  </si>
  <si>
    <t>VIGOLO</t>
  </si>
  <si>
    <t>VILLA BISCOSSI</t>
  </si>
  <si>
    <t>VILLA CARCINA</t>
  </si>
  <si>
    <t>VILLA CORTESE</t>
  </si>
  <si>
    <t>VILLA D'ADDA</t>
  </si>
  <si>
    <t>VILLA D'ALMÈ</t>
  </si>
  <si>
    <t>VILLA DI CHIAVENNA</t>
  </si>
  <si>
    <t>VILLA DI SERIO</t>
  </si>
  <si>
    <t>VILLA DI TIRANO</t>
  </si>
  <si>
    <t>VILLA D'OGNA</t>
  </si>
  <si>
    <t>VILLA GUARDIA</t>
  </si>
  <si>
    <t>VILLACHIARA</t>
  </si>
  <si>
    <t>VILLANOVA D'ARDENGHI</t>
  </si>
  <si>
    <t>VILLANOVA DEL SILLARO</t>
  </si>
  <si>
    <t>VILLANTERIO</t>
  </si>
  <si>
    <t>VILLANUOVA SUL CLISI</t>
  </si>
  <si>
    <t>VILLASANTA</t>
  </si>
  <si>
    <t>VILLIMPENTA</t>
  </si>
  <si>
    <t>VILLONGO</t>
  </si>
  <si>
    <t>VILMINORE DI SCALVE</t>
  </si>
  <si>
    <t>VIMERCATE</t>
  </si>
  <si>
    <t>VIMODRONE</t>
  </si>
  <si>
    <t>VIONE</t>
  </si>
  <si>
    <t>VISANO</t>
  </si>
  <si>
    <t>VISTARINO</t>
  </si>
  <si>
    <t>VITTUONE</t>
  </si>
  <si>
    <t>VIZZOLA TICINO</t>
  </si>
  <si>
    <t>VIZZOLO PREDABISSI</t>
  </si>
  <si>
    <t>VOBARNO</t>
  </si>
  <si>
    <t>VOGHERA</t>
  </si>
  <si>
    <t>VOLONGO</t>
  </si>
  <si>
    <t>VOLPARA</t>
  </si>
  <si>
    <t>VOLTA MANTOVANA</t>
  </si>
  <si>
    <t>VOLTIDO</t>
  </si>
  <si>
    <t>ZANDOBBIO</t>
  </si>
  <si>
    <t>ZANICA</t>
  </si>
  <si>
    <t>ZAVATTARELLO</t>
  </si>
  <si>
    <t>ZECCONE</t>
  </si>
  <si>
    <t>ZELO BUON PERSICO</t>
  </si>
  <si>
    <t>ZELVIO</t>
  </si>
  <si>
    <t>ZEME</t>
  </si>
  <si>
    <t>ZENEVREDO</t>
  </si>
  <si>
    <t xml:space="preserve">ZERBO </t>
  </si>
  <si>
    <t>ZERBOLÒ</t>
  </si>
  <si>
    <t>ZIBIDO SAN GIACOMO</t>
  </si>
  <si>
    <t>ZINASCO</t>
  </si>
  <si>
    <t>ZOGNO</t>
  </si>
  <si>
    <t>ZONE</t>
  </si>
  <si>
    <t>Valle Imagna e Villa d'Almè</t>
  </si>
  <si>
    <t>ALTA VALLE INTELVI</t>
  </si>
  <si>
    <t>CORTEOLONA e GENZONE</t>
  </si>
  <si>
    <t>LA VALLETTA BRIANZA</t>
  </si>
  <si>
    <t>Contributi da Enti Pubblici (Comuni, Comunità Montane, Unione Comuni, Provincie, Aziende Speciali, Aziende Consortili, ecc..)</t>
  </si>
  <si>
    <t>codice_ATS</t>
  </si>
  <si>
    <t>cod_ambito</t>
  </si>
  <si>
    <t>denominazione_ATS</t>
  </si>
  <si>
    <t>descrizione_ambito</t>
  </si>
  <si>
    <t>Denominazione Comune</t>
  </si>
  <si>
    <t>cod_istat</t>
  </si>
  <si>
    <t>321</t>
  </si>
  <si>
    <t>30600</t>
  </si>
  <si>
    <t>ATS DELLA CITTA' METROPOLITANA DI MILANO</t>
  </si>
  <si>
    <t>30800</t>
  </si>
  <si>
    <t>30801</t>
  </si>
  <si>
    <t>30802</t>
  </si>
  <si>
    <t>30900</t>
  </si>
  <si>
    <t>30901</t>
  </si>
  <si>
    <t>30902</t>
  </si>
  <si>
    <t>30903</t>
  </si>
  <si>
    <t>30904</t>
  </si>
  <si>
    <t>30905</t>
  </si>
  <si>
    <t>30906</t>
  </si>
  <si>
    <t>31000</t>
  </si>
  <si>
    <t>31001</t>
  </si>
  <si>
    <t>31002</t>
  </si>
  <si>
    <t>31003</t>
  </si>
  <si>
    <t>31004</t>
  </si>
  <si>
    <t>31005</t>
  </si>
  <si>
    <t>31006</t>
  </si>
  <si>
    <t>31007</t>
  </si>
  <si>
    <t>322</t>
  </si>
  <si>
    <t>30300</t>
  </si>
  <si>
    <t>ATS DELL'INSUBRIA</t>
  </si>
  <si>
    <t>30301</t>
  </si>
  <si>
    <t>30302</t>
  </si>
  <si>
    <t>30305</t>
  </si>
  <si>
    <t>30306</t>
  </si>
  <si>
    <t>30307</t>
  </si>
  <si>
    <t>30308</t>
  </si>
  <si>
    <t>31400</t>
  </si>
  <si>
    <t>31401</t>
  </si>
  <si>
    <t>31402</t>
  </si>
  <si>
    <t>31403</t>
  </si>
  <si>
    <t>31404</t>
  </si>
  <si>
    <t>31405</t>
  </si>
  <si>
    <t>31406</t>
  </si>
  <si>
    <t>31407</t>
  </si>
  <si>
    <t>31408</t>
  </si>
  <si>
    <t>31409</t>
  </si>
  <si>
    <t>31410</t>
  </si>
  <si>
    <t>31411</t>
  </si>
  <si>
    <t>323</t>
  </si>
  <si>
    <t>30303</t>
  </si>
  <si>
    <t>ATS DELLA MONTAGNA</t>
  </si>
  <si>
    <t>30304</t>
  </si>
  <si>
    <t>31300</t>
  </si>
  <si>
    <t>31301</t>
  </si>
  <si>
    <t>31302</t>
  </si>
  <si>
    <t>31303</t>
  </si>
  <si>
    <t>31304</t>
  </si>
  <si>
    <t>31500</t>
  </si>
  <si>
    <t>324</t>
  </si>
  <si>
    <t>30500</t>
  </si>
  <si>
    <t>ATS DELLA BRIANZA</t>
  </si>
  <si>
    <t>30501</t>
  </si>
  <si>
    <t>30502</t>
  </si>
  <si>
    <t>31102</t>
  </si>
  <si>
    <t>31103</t>
  </si>
  <si>
    <t>31104</t>
  </si>
  <si>
    <t>31107</t>
  </si>
  <si>
    <t>31108</t>
  </si>
  <si>
    <t>325</t>
  </si>
  <si>
    <t>30100</t>
  </si>
  <si>
    <t>ATS DI BERGAMO</t>
  </si>
  <si>
    <t>30101</t>
  </si>
  <si>
    <t>30102</t>
  </si>
  <si>
    <t>30103</t>
  </si>
  <si>
    <t>30104</t>
  </si>
  <si>
    <t>Val Cavallina</t>
  </si>
  <si>
    <t>30105</t>
  </si>
  <si>
    <t>30106</t>
  </si>
  <si>
    <t>30107</t>
  </si>
  <si>
    <t>30108</t>
  </si>
  <si>
    <t>30109</t>
  </si>
  <si>
    <t>30110</t>
  </si>
  <si>
    <t>Isola Bergamasca e Bassa Val San Martino</t>
  </si>
  <si>
    <t>30111</t>
  </si>
  <si>
    <t>30112</t>
  </si>
  <si>
    <t>30113</t>
  </si>
  <si>
    <t>Valle Seriana</t>
  </si>
  <si>
    <t>326</t>
  </si>
  <si>
    <t>30200</t>
  </si>
  <si>
    <t>ATS DI BRESCIA</t>
  </si>
  <si>
    <t>Brescia - 1</t>
  </si>
  <si>
    <t>30201</t>
  </si>
  <si>
    <t>Brescia Ovest - 2</t>
  </si>
  <si>
    <t>30202</t>
  </si>
  <si>
    <t>Valle Trompia - 4</t>
  </si>
  <si>
    <t>30203</t>
  </si>
  <si>
    <t>Oglio Ovest - 7</t>
  </si>
  <si>
    <t>30204</t>
  </si>
  <si>
    <t>Bassa Bresciana Occidentale - 8</t>
  </si>
  <si>
    <t>30205</t>
  </si>
  <si>
    <t>Bassa Bresciana Orientale - 10</t>
  </si>
  <si>
    <t>30206</t>
  </si>
  <si>
    <t>Bassa Bresciana Centrale - 9</t>
  </si>
  <si>
    <t>30207</t>
  </si>
  <si>
    <t>Garda - Salò - 11</t>
  </si>
  <si>
    <t>30208</t>
  </si>
  <si>
    <t>Valle Sabbia - 12</t>
  </si>
  <si>
    <t>30209</t>
  </si>
  <si>
    <t>Brescia Est - 3</t>
  </si>
  <si>
    <t>30210</t>
  </si>
  <si>
    <t>Sebino - 5</t>
  </si>
  <si>
    <t>30211</t>
  </si>
  <si>
    <t>Monte Orfano - 6</t>
  </si>
  <si>
    <t>327</t>
  </si>
  <si>
    <t>30400</t>
  </si>
  <si>
    <t>ATS DELLA VAL PADANA</t>
  </si>
  <si>
    <t>30401</t>
  </si>
  <si>
    <t>30402</t>
  </si>
  <si>
    <t>30700</t>
  </si>
  <si>
    <t>30701</t>
  </si>
  <si>
    <t>30702</t>
  </si>
  <si>
    <t>30703</t>
  </si>
  <si>
    <t>30704</t>
  </si>
  <si>
    <t>30705</t>
  </si>
  <si>
    <t>328</t>
  </si>
  <si>
    <t>31200</t>
  </si>
  <si>
    <t>ATS DI PAVIA</t>
  </si>
  <si>
    <t>31201</t>
  </si>
  <si>
    <t>31202</t>
  </si>
  <si>
    <t>Lomellina</t>
  </si>
  <si>
    <t>31206</t>
  </si>
  <si>
    <t>31207</t>
  </si>
  <si>
    <t>31208</t>
  </si>
  <si>
    <t>nome_ente</t>
  </si>
  <si>
    <t>CENTRO VALLE INTELVI</t>
  </si>
  <si>
    <t>SOLBIATE CON CAGNO</t>
  </si>
  <si>
    <t>PIADENA DRIZZONA</t>
  </si>
  <si>
    <t>VALVARRONE</t>
  </si>
  <si>
    <t>CASTELGERUNDO</t>
  </si>
  <si>
    <t>BORGOCARBONARA</t>
  </si>
  <si>
    <t>BORGO MANTOVANO</t>
  </si>
  <si>
    <t>SERMIDE E FELONICA</t>
  </si>
  <si>
    <t>VERMEZZO CON ZELO</t>
  </si>
  <si>
    <t>COLLI VERDI</t>
  </si>
  <si>
    <t>CADREZZATE CON OSMATE</t>
  </si>
  <si>
    <t>Servizi Domiciliari</t>
  </si>
  <si>
    <t>Tipologia del Servizio</t>
  </si>
  <si>
    <t>Costo del personale</t>
  </si>
  <si>
    <t xml:space="preserve">Fondo Sociale Regionale </t>
  </si>
  <si>
    <t>Fondo Non Autosufficienze</t>
  </si>
  <si>
    <t>TOTALE ENTRATE non provenienti da fondi di finanziamento specifici</t>
  </si>
  <si>
    <t>ASSISTENZA DOMICILIARE MINORI</t>
  </si>
  <si>
    <t>NOTE (inserire nel campo sottostante eventuali note alle schede analitiche avendo cura di specificare foglio/righe/colonne/celle a cui si fa riferimento)</t>
  </si>
  <si>
    <t>Codice CUDES
(da ricercare nella Anagrafica Rete dei Servizi Sociali) - AFAM</t>
  </si>
  <si>
    <t>PUBBLICO/PRIVATO</t>
  </si>
  <si>
    <t>Privato</t>
  </si>
  <si>
    <t>Pubblico</t>
  </si>
  <si>
    <t>Associazione famiglia utenti</t>
  </si>
  <si>
    <t>Associazione solidarietà familiare iscritta nel registro regionale delle associazioni di solidarietà regionale</t>
  </si>
  <si>
    <t>SERVIZIO DI ASSISTENZA DOMICILIARE DISABILI</t>
  </si>
  <si>
    <t>ASSDOM</t>
  </si>
  <si>
    <t>SERVIZIO DI ASSISTENZA DOMICILIARE</t>
  </si>
  <si>
    <t>GestioneASSDOM</t>
  </si>
  <si>
    <t>Denominazione Servizio domiciliare</t>
  </si>
  <si>
    <t>Tipologia Servizio domiciliare</t>
  </si>
  <si>
    <t>Ente gestore titolare del Servizio domiciliare</t>
  </si>
  <si>
    <t>016215</t>
  </si>
  <si>
    <t>016002</t>
  </si>
  <si>
    <t>016253</t>
  </si>
  <si>
    <t>016252</t>
  </si>
  <si>
    <t>013250</t>
  </si>
  <si>
    <t>013249</t>
  </si>
  <si>
    <t>013253</t>
  </si>
  <si>
    <t>013254</t>
  </si>
  <si>
    <t>013252</t>
  </si>
  <si>
    <t>013255</t>
  </si>
  <si>
    <t>013251</t>
  </si>
  <si>
    <t>019116</t>
  </si>
  <si>
    <t>019001</t>
  </si>
  <si>
    <t>097001</t>
  </si>
  <si>
    <t>097093</t>
  </si>
  <si>
    <t>097092</t>
  </si>
  <si>
    <t>097091</t>
  </si>
  <si>
    <t>098062</t>
  </si>
  <si>
    <t>020001</t>
  </si>
  <si>
    <t>020071</t>
  </si>
  <si>
    <t>SAN GIORGIO BIGARELLO</t>
  </si>
  <si>
    <t>020073</t>
  </si>
  <si>
    <t>020072</t>
  </si>
  <si>
    <t>015002</t>
  </si>
  <si>
    <t>015251</t>
  </si>
  <si>
    <t>015027</t>
  </si>
  <si>
    <t>108003</t>
  </si>
  <si>
    <t>108008</t>
  </si>
  <si>
    <t>108009</t>
  </si>
  <si>
    <t>108011</t>
  </si>
  <si>
    <t>108015</t>
  </si>
  <si>
    <t>108028</t>
  </si>
  <si>
    <t>108029</t>
  </si>
  <si>
    <t>108037</t>
  </si>
  <si>
    <t>108041</t>
  </si>
  <si>
    <t>108043</t>
  </si>
  <si>
    <t>108046</t>
  </si>
  <si>
    <t>108047</t>
  </si>
  <si>
    <t>108048</t>
  </si>
  <si>
    <t>108010</t>
  </si>
  <si>
    <t>108019</t>
  </si>
  <si>
    <t>108023</t>
  </si>
  <si>
    <t>108027</t>
  </si>
  <si>
    <t>108034</t>
  </si>
  <si>
    <t>108035</t>
  </si>
  <si>
    <t>108045</t>
  </si>
  <si>
    <t>108012</t>
  </si>
  <si>
    <t>108033</t>
  </si>
  <si>
    <t>108049</t>
  </si>
  <si>
    <t>108005</t>
  </si>
  <si>
    <t>108018</t>
  </si>
  <si>
    <t>108020</t>
  </si>
  <si>
    <t>108024</t>
  </si>
  <si>
    <t>108025</t>
  </si>
  <si>
    <t>108054</t>
  </si>
  <si>
    <t>108030</t>
  </si>
  <si>
    <t>108032</t>
  </si>
  <si>
    <t>108039</t>
  </si>
  <si>
    <t>108040</t>
  </si>
  <si>
    <t>108001</t>
  </si>
  <si>
    <t>108002</t>
  </si>
  <si>
    <t>108004</t>
  </si>
  <si>
    <t>108006</t>
  </si>
  <si>
    <t>108007</t>
  </si>
  <si>
    <t>108013</t>
  </si>
  <si>
    <t>108051</t>
  </si>
  <si>
    <t>108014</t>
  </si>
  <si>
    <t>108052</t>
  </si>
  <si>
    <t>108016</t>
  </si>
  <si>
    <t>108017</t>
  </si>
  <si>
    <t>108021</t>
  </si>
  <si>
    <t>108053</t>
  </si>
  <si>
    <t>108022</t>
  </si>
  <si>
    <t>108026</t>
  </si>
  <si>
    <t>108031</t>
  </si>
  <si>
    <t>108036</t>
  </si>
  <si>
    <t>108055</t>
  </si>
  <si>
    <t>108038</t>
  </si>
  <si>
    <t>108042</t>
  </si>
  <si>
    <t>108044</t>
  </si>
  <si>
    <t>108050</t>
  </si>
  <si>
    <t>018193</t>
  </si>
  <si>
    <t>018192</t>
  </si>
  <si>
    <t>018191</t>
  </si>
  <si>
    <t>012142</t>
  </si>
  <si>
    <t>012143</t>
  </si>
  <si>
    <t>Albino Valle Seriana</t>
  </si>
  <si>
    <t>Magentino</t>
  </si>
  <si>
    <t>Visconteo Sud Milano</t>
  </si>
  <si>
    <t>Voghera e Comunità Montana Oltrepò Pavese</t>
  </si>
  <si>
    <t>Oglio Po</t>
  </si>
  <si>
    <t>Alto Milanese</t>
  </si>
  <si>
    <t>Alto e Basso Pavese</t>
  </si>
  <si>
    <t>Broni e Casteggio</t>
  </si>
  <si>
    <t>Ec-fin SAD-SADH-ADM</t>
  </si>
  <si>
    <t>su Anno di finanziamento Fondo Sociale Regionale</t>
  </si>
  <si>
    <t>Riparto</t>
  </si>
  <si>
    <t>3.0</t>
  </si>
  <si>
    <t>Monte Bronzone e Basso Sebino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</si>
</sst>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#,##0.00_ ;\-#,##0.00\ "/>
  </numFmts>
  <fonts count="2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entury Gothic"/>
      <family val="2"/>
    </font>
    <font>
      <sz val="11"/>
      <color theme="0"/>
      <name val="Calibri"/>
      <family val="2"/>
    </font>
    <font>
      <b/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11"/>
      <color theme="0"/>
      <name val="Century Gothic"/>
      <family val="2"/>
    </font>
    <font>
      <sz val="8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/>
        <bgColor indexed="64"/>
      </patternFill>
    </fill>
    <fill>
      <patternFill patternType="solid">
        <fgColor rgb="FFEAF1DD"/>
        <bgColor rgb="FF000000"/>
      </patternFill>
    </fill>
    <fill>
      <patternFill patternType="solid">
        <fgColor theme="6" tint="0.59996337778862885"/>
        <bgColor theme="6" tint="0.59996337778862885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/>
      <right/>
      <top style="thin">
        <color rgb="FF75923C"/>
      </top>
      <bottom/>
      <diagonal/>
    </border>
    <border>
      <left/>
      <right/>
      <top/>
      <bottom style="thin">
        <color rgb="FF75923C"/>
      </bottom>
      <diagonal/>
    </border>
    <border>
      <left/>
      <right/>
      <top/>
      <bottom style="thick">
        <color theme="6" tint="0.3999450666829432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2">
    <xf numFmtId="0" fontId="0" fillId="0" borderId="0"/>
    <xf numFmtId="0" fontId="14" fillId="3" borderId="0" applyNumberFormat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3" fillId="0" borderId="0"/>
    <xf numFmtId="0" fontId="14" fillId="0" borderId="0"/>
    <xf numFmtId="0" fontId="3" fillId="0" borderId="0"/>
    <xf numFmtId="0" fontId="3" fillId="0" borderId="0"/>
    <xf numFmtId="0" fontId="12" fillId="0" borderId="0"/>
    <xf numFmtId="0" fontId="15" fillId="4" borderId="0" applyNumberFormat="0">
      <protection locked="0"/>
    </xf>
  </cellStyleXfs>
  <cellXfs count="105">
    <xf numFmtId="0" fontId="0" fillId="0" borderId="0" xfId="0"/>
    <xf numFmtId="0" fontId="4" fillId="0" borderId="0" xfId="0" applyFont="1" applyBorder="1" applyProtection="1"/>
    <xf numFmtId="0" fontId="7" fillId="0" borderId="0" xfId="0" applyFont="1" applyBorder="1" applyProtection="1">
      <protection locked="0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7" fillId="0" borderId="0" xfId="0" applyFont="1" applyProtection="1"/>
    <xf numFmtId="0" fontId="16" fillId="0" borderId="0" xfId="0" applyFont="1" applyProtection="1"/>
    <xf numFmtId="4" fontId="6" fillId="0" borderId="0" xfId="0" applyNumberFormat="1" applyFont="1" applyProtection="1"/>
    <xf numFmtId="0" fontId="8" fillId="0" borderId="0" xfId="0" applyFont="1" applyProtection="1"/>
    <xf numFmtId="0" fontId="5" fillId="0" borderId="0" xfId="0" applyFont="1" applyProtection="1"/>
    <xf numFmtId="0" fontId="17" fillId="0" borderId="0" xfId="8" applyFont="1" applyFill="1" applyBorder="1" applyAlignment="1" applyProtection="1"/>
    <xf numFmtId="0" fontId="16" fillId="5" borderId="0" xfId="3" applyFont="1" applyFill="1" applyBorder="1" applyAlignment="1" applyProtection="1"/>
    <xf numFmtId="0" fontId="16" fillId="6" borderId="0" xfId="3" applyFont="1" applyFill="1" applyBorder="1" applyAlignment="1" applyProtection="1"/>
    <xf numFmtId="0" fontId="18" fillId="7" borderId="11" xfId="0" applyFont="1" applyFill="1" applyBorder="1" applyAlignment="1" applyProtection="1">
      <alignment horizontal="right" vertical="center" wrapText="1"/>
    </xf>
    <xf numFmtId="0" fontId="18" fillId="7" borderId="0" xfId="0" applyFont="1" applyFill="1" applyBorder="1" applyAlignment="1" applyProtection="1">
      <alignment horizontal="right" vertical="center" wrapText="1"/>
    </xf>
    <xf numFmtId="0" fontId="18" fillId="7" borderId="0" xfId="0" applyFont="1" applyFill="1" applyBorder="1" applyAlignment="1" applyProtection="1">
      <alignment horizontal="left" vertical="center" wrapText="1"/>
    </xf>
    <xf numFmtId="0" fontId="18" fillId="7" borderId="12" xfId="0" applyFont="1" applyFill="1" applyBorder="1" applyAlignment="1" applyProtection="1">
      <alignment horizontal="right" vertical="center" wrapText="1"/>
    </xf>
    <xf numFmtId="0" fontId="18" fillId="7" borderId="13" xfId="0" applyFont="1" applyFill="1" applyBorder="1" applyAlignment="1" applyProtection="1">
      <alignment horizontal="right" vertical="center" wrapText="1"/>
    </xf>
    <xf numFmtId="0" fontId="18" fillId="7" borderId="14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/>
    </xf>
    <xf numFmtId="0" fontId="19" fillId="5" borderId="0" xfId="0" applyFont="1" applyFill="1" applyProtection="1"/>
    <xf numFmtId="0" fontId="19" fillId="0" borderId="0" xfId="0" applyFont="1" applyAlignment="1" applyProtection="1">
      <alignment horizontal="left"/>
    </xf>
    <xf numFmtId="49" fontId="17" fillId="0" borderId="0" xfId="8" applyNumberFormat="1" applyFont="1" applyFill="1" applyBorder="1" applyAlignment="1" applyProtection="1">
      <alignment horizontal="right"/>
    </xf>
    <xf numFmtId="0" fontId="20" fillId="0" borderId="0" xfId="0" applyFont="1" applyBorder="1" applyProtection="1"/>
    <xf numFmtId="0" fontId="20" fillId="0" borderId="0" xfId="0" applyFont="1" applyProtection="1"/>
    <xf numFmtId="0" fontId="21" fillId="0" borderId="0" xfId="0" applyFont="1" applyProtection="1"/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left"/>
    </xf>
    <xf numFmtId="0" fontId="10" fillId="0" borderId="0" xfId="0" applyFont="1"/>
    <xf numFmtId="0" fontId="2" fillId="0" borderId="0" xfId="0" applyFont="1"/>
    <xf numFmtId="4" fontId="6" fillId="0" borderId="0" xfId="0" applyNumberFormat="1" applyFont="1" applyFill="1" applyProtection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3" borderId="18" xfId="1" applyFont="1" applyBorder="1" applyProtection="1">
      <protection locked="0"/>
    </xf>
    <xf numFmtId="0" fontId="2" fillId="0" borderId="0" xfId="4"/>
    <xf numFmtId="0" fontId="2" fillId="0" borderId="0" xfId="4" applyAlignment="1">
      <alignment horizontal="right"/>
    </xf>
    <xf numFmtId="0" fontId="1" fillId="2" borderId="2" xfId="9" applyFont="1" applyFill="1" applyBorder="1" applyAlignment="1">
      <alignment horizontal="center"/>
    </xf>
    <xf numFmtId="0" fontId="14" fillId="0" borderId="0" xfId="7"/>
    <xf numFmtId="0" fontId="1" fillId="0" borderId="1" xfId="9" applyFont="1" applyFill="1" applyBorder="1" applyAlignment="1"/>
    <xf numFmtId="0" fontId="18" fillId="7" borderId="19" xfId="4" applyFont="1" applyFill="1" applyBorder="1" applyAlignment="1" applyProtection="1">
      <alignment vertical="center" wrapText="1"/>
    </xf>
    <xf numFmtId="0" fontId="24" fillId="0" borderId="0" xfId="4" applyFont="1" applyProtection="1"/>
    <xf numFmtId="0" fontId="7" fillId="0" borderId="0" xfId="4" applyFont="1" applyProtection="1"/>
    <xf numFmtId="49" fontId="7" fillId="0" borderId="0" xfId="4" applyNumberFormat="1" applyFont="1" applyProtection="1"/>
    <xf numFmtId="0" fontId="16" fillId="0" borderId="0" xfId="4" applyFont="1" applyProtection="1"/>
    <xf numFmtId="49" fontId="16" fillId="0" borderId="0" xfId="4" applyNumberFormat="1" applyFont="1" applyAlignment="1" applyProtection="1">
      <alignment horizontal="right"/>
    </xf>
    <xf numFmtId="1" fontId="7" fillId="0" borderId="0" xfId="4" applyNumberFormat="1" applyFont="1" applyProtection="1"/>
    <xf numFmtId="0" fontId="7" fillId="0" borderId="0" xfId="4" applyFont="1" applyAlignment="1" applyProtection="1"/>
    <xf numFmtId="0" fontId="16" fillId="5" borderId="0" xfId="4" applyFont="1" applyFill="1" applyBorder="1" applyAlignment="1" applyProtection="1"/>
    <xf numFmtId="0" fontId="18" fillId="7" borderId="20" xfId="4" applyFont="1" applyFill="1" applyBorder="1" applyAlignment="1" applyProtection="1">
      <alignment vertical="center" wrapText="1"/>
    </xf>
    <xf numFmtId="0" fontId="24" fillId="5" borderId="0" xfId="4" applyFont="1" applyFill="1" applyProtection="1"/>
    <xf numFmtId="0" fontId="18" fillId="7" borderId="21" xfId="4" applyFont="1" applyFill="1" applyBorder="1" applyAlignment="1" applyProtection="1">
      <alignment vertical="center" wrapText="1"/>
    </xf>
    <xf numFmtId="0" fontId="4" fillId="0" borderId="18" xfId="4" applyFont="1" applyBorder="1" applyAlignment="1" applyProtection="1">
      <alignment horizontal="left"/>
    </xf>
    <xf numFmtId="0" fontId="7" fillId="0" borderId="0" xfId="4" applyNumberFormat="1" applyFont="1" applyFill="1" applyBorder="1" applyAlignment="1" applyProtection="1">
      <alignment horizontal="left"/>
    </xf>
    <xf numFmtId="49" fontId="7" fillId="5" borderId="0" xfId="4" applyNumberFormat="1" applyFont="1" applyFill="1" applyBorder="1" applyAlignment="1" applyProtection="1">
      <alignment horizontal="left"/>
    </xf>
    <xf numFmtId="0" fontId="9" fillId="5" borderId="0" xfId="4" applyFont="1" applyFill="1" applyBorder="1" applyProtection="1"/>
    <xf numFmtId="0" fontId="7" fillId="5" borderId="0" xfId="4" applyFont="1" applyFill="1" applyProtection="1"/>
    <xf numFmtId="0" fontId="16" fillId="5" borderId="0" xfId="4" applyNumberFormat="1" applyFont="1" applyFill="1" applyAlignment="1" applyProtection="1"/>
    <xf numFmtId="0" fontId="19" fillId="0" borderId="0" xfId="4" applyFont="1" applyProtection="1"/>
    <xf numFmtId="0" fontId="2" fillId="0" borderId="0" xfId="4" applyFont="1" applyFill="1" applyBorder="1" applyProtection="1"/>
    <xf numFmtId="0" fontId="7" fillId="0" borderId="0" xfId="4" applyFont="1" applyFill="1" applyBorder="1" applyProtection="1"/>
    <xf numFmtId="0" fontId="7" fillId="0" borderId="0" xfId="4" applyFont="1" applyAlignment="1" applyProtection="1">
      <alignment horizontal="left"/>
    </xf>
    <xf numFmtId="0" fontId="17" fillId="0" borderId="0" xfId="4" applyFont="1" applyAlignment="1" applyProtection="1">
      <alignment horizontal="left"/>
    </xf>
    <xf numFmtId="0" fontId="11" fillId="0" borderId="1" xfId="10" applyFont="1" applyFill="1" applyBorder="1" applyAlignment="1"/>
    <xf numFmtId="0" fontId="11" fillId="0" borderId="1" xfId="10" applyFont="1" applyFill="1" applyBorder="1" applyAlignment="1">
      <alignment horizontal="right"/>
    </xf>
    <xf numFmtId="0" fontId="16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4" fontId="7" fillId="0" borderId="0" xfId="0" applyNumberFormat="1" applyFont="1" applyProtection="1"/>
    <xf numFmtId="4" fontId="18" fillId="0" borderId="0" xfId="0" applyNumberFormat="1" applyFont="1" applyProtection="1"/>
    <xf numFmtId="0" fontId="24" fillId="5" borderId="0" xfId="7" applyFont="1" applyFill="1" applyProtection="1"/>
    <xf numFmtId="0" fontId="25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49" fontId="27" fillId="8" borderId="22" xfId="0" applyNumberFormat="1" applyFont="1" applyFill="1" applyBorder="1" applyAlignment="1" applyProtection="1">
      <alignment vertical="top" wrapText="1"/>
      <protection locked="0"/>
    </xf>
    <xf numFmtId="49" fontId="27" fillId="8" borderId="0" xfId="0" applyNumberFormat="1" applyFont="1" applyFill="1" applyBorder="1" applyAlignment="1" applyProtection="1">
      <alignment vertical="top" wrapText="1"/>
      <protection locked="0"/>
    </xf>
    <xf numFmtId="49" fontId="27" fillId="8" borderId="23" xfId="0" applyNumberFormat="1" applyFont="1" applyFill="1" applyBorder="1" applyAlignment="1" applyProtection="1">
      <alignment vertical="top" wrapText="1"/>
      <protection locked="0"/>
    </xf>
    <xf numFmtId="0" fontId="18" fillId="7" borderId="16" xfId="0" applyFont="1" applyFill="1" applyBorder="1" applyAlignment="1" applyProtection="1">
      <alignment horizontal="left" vertical="center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7" fillId="0" borderId="24" xfId="0" applyNumberFormat="1" applyFont="1" applyBorder="1" applyAlignment="1" applyProtection="1">
      <alignment horizontal="left"/>
      <protection locked="0"/>
    </xf>
    <xf numFmtId="0" fontId="7" fillId="0" borderId="24" xfId="0" applyFont="1" applyBorder="1" applyProtection="1">
      <protection locked="0"/>
    </xf>
    <xf numFmtId="0" fontId="7" fillId="0" borderId="24" xfId="0" applyFont="1" applyFill="1" applyBorder="1" applyProtection="1">
      <protection locked="0"/>
    </xf>
    <xf numFmtId="4" fontId="7" fillId="0" borderId="24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/>
    <xf numFmtId="0" fontId="4" fillId="0" borderId="0" xfId="0" applyFont="1" applyProtection="1"/>
    <xf numFmtId="0" fontId="23" fillId="0" borderId="0" xfId="7" applyFont="1" applyProtection="1"/>
    <xf numFmtId="0" fontId="0" fillId="0" borderId="0" xfId="0" applyAlignment="1" applyProtection="1">
      <alignment horizontal="left"/>
      <protection locked="0"/>
    </xf>
    <xf numFmtId="164" fontId="4" fillId="0" borderId="18" xfId="4" applyNumberFormat="1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49" fontId="7" fillId="0" borderId="0" xfId="0" applyNumberFormat="1" applyFont="1" applyBorder="1" applyProtection="1">
      <protection locked="0"/>
    </xf>
    <xf numFmtId="49" fontId="7" fillId="0" borderId="24" xfId="0" applyNumberFormat="1" applyFont="1" applyBorder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9" fontId="27" fillId="9" borderId="3" xfId="0" applyNumberFormat="1" applyFont="1" applyFill="1" applyBorder="1" applyAlignment="1" applyProtection="1">
      <alignment horizontal="center" vertical="top" wrapText="1"/>
      <protection locked="0"/>
    </xf>
    <xf numFmtId="49" fontId="27" fillId="9" borderId="4" xfId="0" applyNumberFormat="1" applyFont="1" applyFill="1" applyBorder="1" applyAlignment="1" applyProtection="1">
      <alignment horizontal="center" vertical="top" wrapText="1"/>
      <protection locked="0"/>
    </xf>
    <xf numFmtId="49" fontId="27" fillId="9" borderId="5" xfId="0" applyNumberFormat="1" applyFont="1" applyFill="1" applyBorder="1" applyAlignment="1" applyProtection="1">
      <alignment horizontal="center" vertical="top" wrapText="1"/>
      <protection locked="0"/>
    </xf>
    <xf numFmtId="49" fontId="27" fillId="9" borderId="6" xfId="0" applyNumberFormat="1" applyFont="1" applyFill="1" applyBorder="1" applyAlignment="1" applyProtection="1">
      <alignment horizontal="center" vertical="top" wrapText="1"/>
      <protection locked="0"/>
    </xf>
    <xf numFmtId="49" fontId="27" fillId="9" borderId="0" xfId="0" applyNumberFormat="1" applyFont="1" applyFill="1" applyBorder="1" applyAlignment="1" applyProtection="1">
      <alignment horizontal="center" vertical="top" wrapText="1"/>
      <protection locked="0"/>
    </xf>
    <xf numFmtId="49" fontId="27" fillId="9" borderId="7" xfId="0" applyNumberFormat="1" applyFont="1" applyFill="1" applyBorder="1" applyAlignment="1" applyProtection="1">
      <alignment horizontal="center" vertical="top" wrapText="1"/>
      <protection locked="0"/>
    </xf>
    <xf numFmtId="49" fontId="27" fillId="9" borderId="8" xfId="0" applyNumberFormat="1" applyFont="1" applyFill="1" applyBorder="1" applyAlignment="1" applyProtection="1">
      <alignment horizontal="center" vertical="top" wrapText="1"/>
      <protection locked="0"/>
    </xf>
    <xf numFmtId="49" fontId="27" fillId="9" borderId="9" xfId="0" applyNumberFormat="1" applyFont="1" applyFill="1" applyBorder="1" applyAlignment="1" applyProtection="1">
      <alignment horizontal="center" vertical="top" wrapText="1"/>
      <protection locked="0"/>
    </xf>
    <xf numFmtId="49" fontId="27" fillId="9" borderId="10" xfId="0" applyNumberFormat="1" applyFont="1" applyFill="1" applyBorder="1" applyAlignment="1" applyProtection="1">
      <alignment horizontal="center" vertical="top" wrapText="1"/>
      <protection locked="0"/>
    </xf>
    <xf numFmtId="0" fontId="18" fillId="7" borderId="17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center" vertical="center" wrapText="1"/>
    </xf>
    <xf numFmtId="0" fontId="18" fillId="7" borderId="25" xfId="0" applyFont="1" applyFill="1" applyBorder="1" applyAlignment="1" applyProtection="1">
      <alignment horizontal="center" vertical="center" wrapText="1"/>
    </xf>
    <xf numFmtId="0" fontId="18" fillId="7" borderId="26" xfId="0" applyFont="1" applyFill="1" applyBorder="1" applyAlignment="1" applyProtection="1">
      <alignment horizontal="center" vertical="center" wrapText="1"/>
    </xf>
  </cellXfs>
  <cellStyles count="12">
    <cellStyle name="20% - Colore 1" xfId="1" builtinId="30"/>
    <cellStyle name="Euro" xfId="2" xr:uid="{00000000-0005-0000-0000-000001000000}"/>
    <cellStyle name="Normal_Sheet1" xfId="3" xr:uid="{00000000-0005-0000-0000-000002000000}"/>
    <cellStyle name="Normale" xfId="0" builtinId="0"/>
    <cellStyle name="Normale 2" xfId="4" xr:uid="{00000000-0005-0000-0000-000004000000}"/>
    <cellStyle name="Normale 2 2" xfId="5" xr:uid="{00000000-0005-0000-0000-000005000000}"/>
    <cellStyle name="Normale 2 3" xfId="6" xr:uid="{00000000-0005-0000-0000-000006000000}"/>
    <cellStyle name="Normale 3" xfId="7" xr:uid="{00000000-0005-0000-0000-000007000000}"/>
    <cellStyle name="Normale_Enti_gestori" xfId="8" xr:uid="{00000000-0005-0000-0000-000008000000}"/>
    <cellStyle name="Normale_Foglio1" xfId="9" xr:uid="{00000000-0005-0000-0000-000009000000}"/>
    <cellStyle name="Normale_Foglio1_1" xfId="10" xr:uid="{00000000-0005-0000-0000-00000A000000}"/>
    <cellStyle name="Stile 1" xfId="11" xr:uid="{00000000-0005-0000-0000-00000B000000}"/>
  </cellStyles>
  <dxfs count="16"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59996337778862885"/>
      </font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cozzini.CONCASS\Downloads\Strumenti%20e%20doc%20sistemata\AFFIDI_consuntivo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cozzini.CONCASS\Downloads\AFFIDI_consuntivo_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Spesa%20Sociale\Strumenti_2012\spesasociale_gestione_singo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cozzini.CONCASS\Downloads\Home\Documents\Office\DG%20Famiglia%20-%20Regione%20Lombardia\Spesa%20Sociale\Strumenti_2012\spesasociale_gestione_singol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cozzini.CONCASS\Downloads\SERVIZI_DOMICILIARI_consuntivo_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cozzini.CONCASS\Downloads\SERVIZI_DOMICILIARI_consuntivo_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compilatore"/>
      <sheetName val="Minori_affido"/>
      <sheetName val="Minori_comun_resid"/>
      <sheetName val="Ec-fin"/>
      <sheetName val="Foglio1"/>
      <sheetName val="versione"/>
    </sheetNames>
    <sheetDataSet>
      <sheetData sheetId="0">
        <row r="2">
          <cell r="I2" t="str">
            <v>SI</v>
          </cell>
          <cell r="J2" t="str">
            <v>Maschio</v>
          </cell>
          <cell r="K2" t="str">
            <v>ITALIA</v>
          </cell>
          <cell r="L2" t="str">
            <v>Dalla stessa ATS in cui si trova il comune che ha l'onere dell'affido</v>
          </cell>
          <cell r="M2" t="str">
            <v>Famiglia di origine</v>
          </cell>
          <cell r="N2" t="str">
            <v>Consensuale</v>
          </cell>
          <cell r="O2" t="str">
            <v>problemi socio-economici</v>
          </cell>
          <cell r="P2" t="str">
            <v>Parenti fino al IV grado</v>
          </cell>
          <cell r="Q2" t="str">
            <v>Contributo economico alla famiglia affidataria</v>
          </cell>
          <cell r="R2" t="str">
            <v>rientro nella famiglia di origine</v>
          </cell>
          <cell r="S2" t="str">
            <v>Comunità Educativa</v>
          </cell>
        </row>
        <row r="3">
          <cell r="I3" t="str">
            <v>NO</v>
          </cell>
          <cell r="J3" t="str">
            <v>Femmina</v>
          </cell>
          <cell r="K3" t="str">
            <v>Afghanistan</v>
          </cell>
          <cell r="L3" t="str">
            <v>Da altre ATS lombarde</v>
          </cell>
          <cell r="M3" t="str">
            <v>Altra famiglia affidataria</v>
          </cell>
          <cell r="N3" t="str">
            <v>Giudiziale</v>
          </cell>
          <cell r="O3" t="str">
            <v>problemi abitativi o lavorativi della famiglia di origine</v>
          </cell>
          <cell r="P3" t="str">
            <v>Altra famiglia</v>
          </cell>
          <cell r="Q3" t="str">
            <v>Servizio di pre/post scuola</v>
          </cell>
          <cell r="R3" t="str">
            <v xml:space="preserve">inserimento in struttura residenziale </v>
          </cell>
          <cell r="S3" t="str">
            <v>Comunità Familiare</v>
          </cell>
        </row>
        <row r="4">
          <cell r="K4" t="str">
            <v>Albania</v>
          </cell>
          <cell r="L4" t="str">
            <v>Da altre regioni italiane</v>
          </cell>
          <cell r="M4" t="str">
            <v>Parenti fino al IV grado</v>
          </cell>
          <cell r="O4" t="str">
            <v>problemi scolastici del minore</v>
          </cell>
          <cell r="Q4" t="str">
            <v>Servizio di refezione scolastica</v>
          </cell>
          <cell r="R4" t="str">
            <v>adozione</v>
          </cell>
          <cell r="S4" t="str">
            <v>Alloggio Autonomia</v>
          </cell>
        </row>
        <row r="5">
          <cell r="K5" t="str">
            <v>Algeria</v>
          </cell>
          <cell r="L5" t="str">
            <v>Da altri Stati UE</v>
          </cell>
          <cell r="M5" t="str">
            <v>Struttura residenziale per minori</v>
          </cell>
          <cell r="O5" t="str">
            <v>problemi di relazione con la famiglia di origine</v>
          </cell>
          <cell r="Q5" t="str">
            <v>Assistenza educativa scolastica</v>
          </cell>
          <cell r="R5" t="str">
            <v>affidamento preadottivo (nell'ambito della procedura di adottabilità)</v>
          </cell>
          <cell r="S5" t="str">
            <v>Comunità Educativa mamma bambino</v>
          </cell>
        </row>
        <row r="6">
          <cell r="K6" t="str">
            <v>Andorra</v>
          </cell>
          <cell r="L6" t="str">
            <v>Da altri Stati extra UE</v>
          </cell>
          <cell r="O6" t="str">
            <v>conflittualità tra i genitori o separazione</v>
          </cell>
          <cell r="Q6" t="str">
            <v>Mediazione culturale</v>
          </cell>
          <cell r="R6" t="str">
            <v>vita autonoma</v>
          </cell>
          <cell r="S6" t="str">
            <v>Comunità Educativa mamma bambino con pronto intervento</v>
          </cell>
        </row>
        <row r="7">
          <cell r="K7" t="str">
            <v>Angola</v>
          </cell>
          <cell r="L7" t="str">
            <v>Non rilevato</v>
          </cell>
          <cell r="O7" t="str">
            <v>abuso e violenza</v>
          </cell>
          <cell r="Q7" t="str">
            <v>Assistenza domiciliare</v>
          </cell>
          <cell r="R7" t="str">
            <v>altro</v>
          </cell>
          <cell r="S7" t="str">
            <v>Alloggio Autonomia mamma bambino</v>
          </cell>
        </row>
        <row r="8">
          <cell r="K8" t="str">
            <v>Anguilla</v>
          </cell>
          <cell r="O8" t="str">
            <v>gravi episodi di maltrattamento</v>
          </cell>
          <cell r="Q8" t="str">
            <v>Supporto psicologico/psicoterapeutico</v>
          </cell>
        </row>
        <row r="9">
          <cell r="K9" t="str">
            <v>Antigua e Barbuda</v>
          </cell>
          <cell r="O9" t="str">
            <v>detenzione di uno o entrambi i genitori</v>
          </cell>
          <cell r="Q9" t="str">
            <v>Incontri protetti/Spazio neutro</v>
          </cell>
        </row>
        <row r="10">
          <cell r="K10" t="str">
            <v>Arabia Saudita</v>
          </cell>
          <cell r="O10" t="str">
            <v>problemi di salute di uno o entrambi i genitori</v>
          </cell>
          <cell r="Q10" t="str">
            <v>Servizio di trasporto</v>
          </cell>
        </row>
        <row r="11">
          <cell r="K11" t="str">
            <v>Argentina</v>
          </cell>
          <cell r="O11" t="str">
            <v>orfano di uno o entrambi i genitori</v>
          </cell>
          <cell r="Q11" t="str">
            <v>Centro ricreativo diurno</v>
          </cell>
        </row>
        <row r="12">
          <cell r="K12" t="str">
            <v>Armenia</v>
          </cell>
          <cell r="O12" t="str">
            <v>profugo/rifugiato politico/richiedente asilo</v>
          </cell>
          <cell r="Q12" t="str">
            <v>Altra UdO sociale</v>
          </cell>
        </row>
        <row r="13">
          <cell r="K13" t="str">
            <v>Angola</v>
          </cell>
          <cell r="O13" t="str">
            <v>problemi di disabilità del minore</v>
          </cell>
          <cell r="Q13" t="str">
            <v>UdO sociosanitaria</v>
          </cell>
        </row>
        <row r="14">
          <cell r="K14" t="str">
            <v>Australia</v>
          </cell>
          <cell r="O14" t="str">
            <v>difficoltà educative della famiglia</v>
          </cell>
          <cell r="Q14" t="str">
            <v>Attività ricreative/sportive</v>
          </cell>
        </row>
        <row r="15">
          <cell r="K15" t="str">
            <v>Austria</v>
          </cell>
          <cell r="O15" t="str">
            <v>gravi problemi del minore (dipendente da sostanze, devianza, etc)</v>
          </cell>
          <cell r="Q15" t="str">
            <v>Vacanze</v>
          </cell>
        </row>
        <row r="16">
          <cell r="K16" t="str">
            <v>Azerbaijan</v>
          </cell>
          <cell r="O16" t="str">
            <v>gravi problemi di uno o entrambi i genitori (dipendente da sostanze, devianza, etc)</v>
          </cell>
          <cell r="Q16" t="str">
            <v>Altre misure economiche</v>
          </cell>
        </row>
        <row r="17">
          <cell r="K17" t="str">
            <v>Bahamas</v>
          </cell>
          <cell r="Q17" t="str">
            <v>Nessuno</v>
          </cell>
        </row>
        <row r="18">
          <cell r="K18" t="str">
            <v>Bahrain</v>
          </cell>
        </row>
        <row r="19">
          <cell r="K19" t="str">
            <v>Bangladesh</v>
          </cell>
        </row>
        <row r="20">
          <cell r="K20" t="str">
            <v>Barbados</v>
          </cell>
        </row>
        <row r="21">
          <cell r="K21" t="str">
            <v>Belgio</v>
          </cell>
        </row>
        <row r="22">
          <cell r="K22" t="str">
            <v>Belize</v>
          </cell>
        </row>
        <row r="23">
          <cell r="K23" t="str">
            <v>Benin</v>
          </cell>
        </row>
        <row r="24">
          <cell r="K24" t="str">
            <v>Bhutan</v>
          </cell>
        </row>
        <row r="25">
          <cell r="K25" t="str">
            <v>Bielorussia</v>
          </cell>
        </row>
        <row r="26">
          <cell r="K26" t="str">
            <v>Birmania</v>
          </cell>
        </row>
        <row r="27">
          <cell r="K27" t="str">
            <v>Bolivia</v>
          </cell>
        </row>
        <row r="28">
          <cell r="K28" t="str">
            <v>Bosnia-Erzegovina</v>
          </cell>
        </row>
        <row r="29">
          <cell r="K29" t="str">
            <v>Botswana</v>
          </cell>
        </row>
        <row r="30">
          <cell r="K30" t="str">
            <v>Brasile</v>
          </cell>
        </row>
        <row r="31">
          <cell r="K31" t="str">
            <v>Brunei</v>
          </cell>
        </row>
        <row r="32">
          <cell r="K32" t="str">
            <v>Bulgaria</v>
          </cell>
        </row>
        <row r="33">
          <cell r="K33" t="str">
            <v>Burkina Faso</v>
          </cell>
        </row>
        <row r="34">
          <cell r="K34" t="str">
            <v>Burundi</v>
          </cell>
        </row>
        <row r="35">
          <cell r="K35" t="str">
            <v>Cambogia</v>
          </cell>
        </row>
        <row r="36">
          <cell r="K36" t="str">
            <v>Camerun</v>
          </cell>
        </row>
        <row r="37">
          <cell r="K37" t="str">
            <v>Canada</v>
          </cell>
        </row>
        <row r="38">
          <cell r="K38" t="str">
            <v>Capo Verde</v>
          </cell>
        </row>
        <row r="39">
          <cell r="K39" t="str">
            <v>Ciad</v>
          </cell>
        </row>
        <row r="40">
          <cell r="K40" t="str">
            <v>Cile</v>
          </cell>
        </row>
        <row r="41">
          <cell r="K41" t="str">
            <v>Cina</v>
          </cell>
        </row>
        <row r="42">
          <cell r="K42" t="str">
            <v>Cipro</v>
          </cell>
        </row>
        <row r="43">
          <cell r="K43" t="str">
            <v>Città del Vaticano</v>
          </cell>
        </row>
        <row r="44">
          <cell r="K44" t="str">
            <v>Colombia</v>
          </cell>
        </row>
        <row r="45">
          <cell r="K45" t="str">
            <v>Comore</v>
          </cell>
        </row>
        <row r="46">
          <cell r="K46" t="str">
            <v>Congo</v>
          </cell>
        </row>
        <row r="47">
          <cell r="K47" t="str">
            <v>Corea del Nord</v>
          </cell>
        </row>
        <row r="48">
          <cell r="K48" t="str">
            <v>Corea del Sud</v>
          </cell>
        </row>
        <row r="49">
          <cell r="K49" t="str">
            <v>Costa d'Avorio</v>
          </cell>
        </row>
        <row r="50">
          <cell r="K50" t="str">
            <v>Costa Rica</v>
          </cell>
        </row>
        <row r="51">
          <cell r="K51" t="str">
            <v>Croazia</v>
          </cell>
        </row>
        <row r="52">
          <cell r="K52" t="str">
            <v>Cuba</v>
          </cell>
        </row>
        <row r="53">
          <cell r="K53" t="str">
            <v>Danimarca</v>
          </cell>
        </row>
        <row r="54">
          <cell r="K54" t="str">
            <v>Ecuador</v>
          </cell>
        </row>
        <row r="55">
          <cell r="K55" t="str">
            <v>Egitto</v>
          </cell>
        </row>
        <row r="56">
          <cell r="K56" t="str">
            <v>El Salvador</v>
          </cell>
        </row>
        <row r="57">
          <cell r="K57" t="str">
            <v>Emirati Arabi Uniti</v>
          </cell>
        </row>
        <row r="58">
          <cell r="K58" t="str">
            <v>Eritrea</v>
          </cell>
        </row>
        <row r="59">
          <cell r="K59" t="str">
            <v>Estonia</v>
          </cell>
        </row>
        <row r="60">
          <cell r="K60" t="str">
            <v>Etiopia</v>
          </cell>
        </row>
        <row r="61">
          <cell r="K61" t="str">
            <v>Fiji</v>
          </cell>
        </row>
        <row r="62">
          <cell r="K62" t="str">
            <v>Filippine</v>
          </cell>
        </row>
        <row r="63">
          <cell r="K63" t="str">
            <v>Finlandia</v>
          </cell>
        </row>
        <row r="64">
          <cell r="K64" t="str">
            <v>Francia</v>
          </cell>
        </row>
        <row r="65">
          <cell r="K65" t="str">
            <v>Gabon</v>
          </cell>
        </row>
        <row r="66">
          <cell r="K66" t="str">
            <v>Gambia</v>
          </cell>
        </row>
        <row r="67">
          <cell r="K67" t="str">
            <v>Georgia</v>
          </cell>
        </row>
        <row r="68">
          <cell r="K68" t="str">
            <v>Germania</v>
          </cell>
        </row>
        <row r="69">
          <cell r="K69" t="str">
            <v>Ghana</v>
          </cell>
        </row>
        <row r="70">
          <cell r="K70" t="str">
            <v>Giamaica</v>
          </cell>
        </row>
        <row r="71">
          <cell r="K71" t="str">
            <v>Giappone</v>
          </cell>
        </row>
        <row r="72">
          <cell r="K72" t="str">
            <v>Gibuti</v>
          </cell>
        </row>
        <row r="73">
          <cell r="K73" t="str">
            <v>Giordania</v>
          </cell>
        </row>
        <row r="74">
          <cell r="K74" t="str">
            <v>Gran Bretagna</v>
          </cell>
        </row>
        <row r="75">
          <cell r="K75" t="str">
            <v>Grecia</v>
          </cell>
        </row>
        <row r="76">
          <cell r="K76" t="str">
            <v>Grenada</v>
          </cell>
        </row>
        <row r="77">
          <cell r="K77" t="str">
            <v>Guatemala</v>
          </cell>
        </row>
        <row r="78">
          <cell r="K78" t="str">
            <v>Guinea</v>
          </cell>
        </row>
        <row r="79">
          <cell r="K79" t="str">
            <v>Guinea Equatoriale</v>
          </cell>
        </row>
        <row r="80">
          <cell r="K80" t="str">
            <v>Guinea-Bissau</v>
          </cell>
        </row>
        <row r="81">
          <cell r="K81" t="str">
            <v>Guyana</v>
          </cell>
        </row>
        <row r="82">
          <cell r="K82" t="str">
            <v>Haiti</v>
          </cell>
        </row>
        <row r="83">
          <cell r="K83" t="str">
            <v>Honduras</v>
          </cell>
        </row>
        <row r="84">
          <cell r="K84" t="str">
            <v>India</v>
          </cell>
        </row>
        <row r="85">
          <cell r="K85" t="str">
            <v>Indonesia</v>
          </cell>
        </row>
        <row r="86">
          <cell r="K86" t="str">
            <v>Iran</v>
          </cell>
        </row>
        <row r="87">
          <cell r="K87" t="str">
            <v>Iraq</v>
          </cell>
        </row>
        <row r="88">
          <cell r="K88" t="str">
            <v>Irlanda</v>
          </cell>
        </row>
        <row r="89">
          <cell r="K89" t="str">
            <v>Islanda</v>
          </cell>
        </row>
        <row r="90">
          <cell r="K90" t="str">
            <v>Israele</v>
          </cell>
        </row>
        <row r="91">
          <cell r="K91" t="str">
            <v>Kazakistan</v>
          </cell>
        </row>
        <row r="92">
          <cell r="K92" t="str">
            <v>Kenia</v>
          </cell>
        </row>
        <row r="93">
          <cell r="K93" t="str">
            <v>Kirgizistan</v>
          </cell>
        </row>
        <row r="94">
          <cell r="K94" t="str">
            <v>Kiribati</v>
          </cell>
        </row>
        <row r="95">
          <cell r="K95" t="str">
            <v>Kuwait</v>
          </cell>
        </row>
        <row r="96">
          <cell r="K96" t="str">
            <v>Laos</v>
          </cell>
        </row>
        <row r="97">
          <cell r="K97" t="str">
            <v>Lesotho</v>
          </cell>
        </row>
        <row r="98">
          <cell r="K98" t="str">
            <v>Lettonia</v>
          </cell>
        </row>
        <row r="99">
          <cell r="K99" t="str">
            <v>Libano</v>
          </cell>
        </row>
        <row r="100">
          <cell r="K100" t="str">
            <v>Liberia</v>
          </cell>
        </row>
        <row r="101">
          <cell r="K101" t="str">
            <v>Libia</v>
          </cell>
        </row>
        <row r="102">
          <cell r="K102" t="str">
            <v>Liechtenstein</v>
          </cell>
        </row>
        <row r="103">
          <cell r="K103" t="str">
            <v>Lituania</v>
          </cell>
        </row>
        <row r="104">
          <cell r="K104" t="str">
            <v>Lussemburgo</v>
          </cell>
        </row>
        <row r="105">
          <cell r="K105" t="str">
            <v>Macedonia</v>
          </cell>
        </row>
        <row r="106">
          <cell r="K106" t="str">
            <v>Madagascar</v>
          </cell>
        </row>
        <row r="107">
          <cell r="K107" t="str">
            <v>Malawi</v>
          </cell>
        </row>
        <row r="108">
          <cell r="K108" t="str">
            <v>Malaysia</v>
          </cell>
        </row>
        <row r="109">
          <cell r="K109" t="str">
            <v>Maldive</v>
          </cell>
        </row>
        <row r="110">
          <cell r="K110" t="str">
            <v>Mali</v>
          </cell>
        </row>
        <row r="111">
          <cell r="K111" t="str">
            <v>Malta</v>
          </cell>
        </row>
        <row r="112">
          <cell r="K112" t="str">
            <v>Marocco</v>
          </cell>
        </row>
        <row r="113">
          <cell r="K113" t="str">
            <v>Marshall</v>
          </cell>
        </row>
        <row r="114">
          <cell r="K114" t="str">
            <v>Mauritania</v>
          </cell>
        </row>
        <row r="115">
          <cell r="K115" t="str">
            <v>Mauritius</v>
          </cell>
        </row>
        <row r="116">
          <cell r="K116" t="str">
            <v>Messico</v>
          </cell>
        </row>
        <row r="117">
          <cell r="K117" t="str">
            <v>Micronesia</v>
          </cell>
        </row>
        <row r="118">
          <cell r="K118" t="str">
            <v>Moldavia</v>
          </cell>
        </row>
        <row r="119">
          <cell r="K119" t="str">
            <v>Monaco</v>
          </cell>
        </row>
        <row r="120">
          <cell r="K120" t="str">
            <v>Mongolia</v>
          </cell>
        </row>
        <row r="121">
          <cell r="K121" t="str">
            <v>Mozambico</v>
          </cell>
        </row>
        <row r="122">
          <cell r="K122" t="str">
            <v>Namibia</v>
          </cell>
        </row>
        <row r="123">
          <cell r="K123" t="str">
            <v>Nauru</v>
          </cell>
        </row>
        <row r="124">
          <cell r="K124" t="str">
            <v>Nepal</v>
          </cell>
        </row>
        <row r="125">
          <cell r="K125" t="str">
            <v>Nicaragua</v>
          </cell>
        </row>
        <row r="126">
          <cell r="K126" t="str">
            <v>Niger</v>
          </cell>
        </row>
        <row r="127">
          <cell r="K127" t="str">
            <v>Nigeria</v>
          </cell>
        </row>
        <row r="128">
          <cell r="K128" t="str">
            <v>Norvegia</v>
          </cell>
        </row>
        <row r="129">
          <cell r="K129" t="str">
            <v>Nuova Zelanda</v>
          </cell>
        </row>
        <row r="130">
          <cell r="K130" t="str">
            <v>Olanda</v>
          </cell>
        </row>
        <row r="131">
          <cell r="K131" t="str">
            <v>Oman</v>
          </cell>
        </row>
        <row r="132">
          <cell r="K132" t="str">
            <v>Pakistan</v>
          </cell>
        </row>
        <row r="133">
          <cell r="K133" t="str">
            <v>Palau</v>
          </cell>
        </row>
        <row r="134">
          <cell r="K134" t="str">
            <v>Panama</v>
          </cell>
        </row>
        <row r="135">
          <cell r="K135" t="str">
            <v>Papua-Nuova Guinea</v>
          </cell>
        </row>
        <row r="136">
          <cell r="K136" t="str">
            <v>Paraguay</v>
          </cell>
        </row>
        <row r="137">
          <cell r="K137" t="str">
            <v>Perù</v>
          </cell>
        </row>
        <row r="138">
          <cell r="K138" t="str">
            <v>Polonia</v>
          </cell>
        </row>
        <row r="139">
          <cell r="K139" t="str">
            <v>Portogallo</v>
          </cell>
        </row>
        <row r="140">
          <cell r="K140" t="str">
            <v>Qatar</v>
          </cell>
        </row>
        <row r="141">
          <cell r="K141" t="str">
            <v>Repubblica Ceca</v>
          </cell>
        </row>
        <row r="142">
          <cell r="K142" t="str">
            <v>Repubblica Centrafricana</v>
          </cell>
        </row>
        <row r="143">
          <cell r="K143" t="str">
            <v>Repubblica Democratica del Congo</v>
          </cell>
        </row>
        <row r="144">
          <cell r="K144" t="str">
            <v>Repubblica Dominicana</v>
          </cell>
        </row>
        <row r="145">
          <cell r="K145" t="str">
            <v>Romania</v>
          </cell>
        </row>
        <row r="146">
          <cell r="K146" t="str">
            <v>Ruanda</v>
          </cell>
        </row>
        <row r="147">
          <cell r="K147" t="str">
            <v>Russia</v>
          </cell>
        </row>
        <row r="148">
          <cell r="K148" t="str">
            <v>Salomone</v>
          </cell>
        </row>
        <row r="149">
          <cell r="K149" t="str">
            <v>Samoa Occidentali</v>
          </cell>
        </row>
        <row r="150">
          <cell r="K150" t="str">
            <v>San Marino</v>
          </cell>
        </row>
        <row r="151">
          <cell r="K151" t="str">
            <v>Sao Tomé e Principe</v>
          </cell>
        </row>
        <row r="152">
          <cell r="K152" t="str">
            <v>Senegal</v>
          </cell>
        </row>
        <row r="153">
          <cell r="K153" t="str">
            <v>Seychelles</v>
          </cell>
        </row>
        <row r="154">
          <cell r="K154" t="str">
            <v>Sierra Leone</v>
          </cell>
        </row>
        <row r="155">
          <cell r="K155" t="str">
            <v>Singapore</v>
          </cell>
        </row>
        <row r="156">
          <cell r="K156" t="str">
            <v>Siria</v>
          </cell>
        </row>
        <row r="157">
          <cell r="K157" t="str">
            <v>Slovacchia</v>
          </cell>
        </row>
        <row r="158">
          <cell r="K158" t="str">
            <v>Slovenia</v>
          </cell>
        </row>
        <row r="159">
          <cell r="K159" t="str">
            <v>Somalia</v>
          </cell>
        </row>
        <row r="160">
          <cell r="K160" t="str">
            <v>Spagna</v>
          </cell>
        </row>
        <row r="161">
          <cell r="K161" t="str">
            <v>Sri Lanka</v>
          </cell>
        </row>
        <row r="162">
          <cell r="K162" t="str">
            <v>St.Kitts e Nevis</v>
          </cell>
        </row>
        <row r="163">
          <cell r="K163" t="str">
            <v>St.Lucia</v>
          </cell>
        </row>
        <row r="164">
          <cell r="K164" t="str">
            <v>St.Vincent e Grenadine</v>
          </cell>
        </row>
        <row r="165">
          <cell r="K165" t="str">
            <v>Sudafrica</v>
          </cell>
        </row>
        <row r="166">
          <cell r="K166" t="str">
            <v>Sudan</v>
          </cell>
        </row>
        <row r="167">
          <cell r="K167" t="str">
            <v>Suriname</v>
          </cell>
        </row>
        <row r="168">
          <cell r="K168" t="str">
            <v>Svezia</v>
          </cell>
        </row>
        <row r="169">
          <cell r="K169" t="str">
            <v>Svizzera</v>
          </cell>
        </row>
        <row r="170">
          <cell r="K170" t="str">
            <v>Swaziland</v>
          </cell>
        </row>
        <row r="171">
          <cell r="K171" t="str">
            <v>Tagikistan</v>
          </cell>
        </row>
        <row r="172">
          <cell r="K172" t="str">
            <v>Taiwan</v>
          </cell>
        </row>
        <row r="173">
          <cell r="K173" t="str">
            <v>Tanzania</v>
          </cell>
        </row>
        <row r="174">
          <cell r="K174" t="str">
            <v>Thailandia</v>
          </cell>
        </row>
        <row r="175">
          <cell r="K175" t="str">
            <v>Togo</v>
          </cell>
        </row>
        <row r="176">
          <cell r="K176" t="str">
            <v>Tonga</v>
          </cell>
        </row>
        <row r="177">
          <cell r="K177" t="str">
            <v>Trinidad e Tobago</v>
          </cell>
        </row>
        <row r="178">
          <cell r="K178" t="str">
            <v>Tunisia</v>
          </cell>
        </row>
        <row r="179">
          <cell r="K179" t="str">
            <v>Turchia</v>
          </cell>
        </row>
        <row r="180">
          <cell r="K180" t="str">
            <v>Turkmenistan</v>
          </cell>
        </row>
        <row r="181">
          <cell r="K181" t="str">
            <v>Tuvalu</v>
          </cell>
        </row>
        <row r="182">
          <cell r="K182" t="str">
            <v>Ucraina</v>
          </cell>
        </row>
        <row r="183">
          <cell r="K183" t="str">
            <v>Uganda</v>
          </cell>
        </row>
        <row r="184">
          <cell r="K184" t="str">
            <v>Ungheria</v>
          </cell>
        </row>
        <row r="185">
          <cell r="K185" t="str">
            <v>Uruguay</v>
          </cell>
        </row>
        <row r="186">
          <cell r="K186" t="str">
            <v>USA</v>
          </cell>
        </row>
        <row r="187">
          <cell r="K187" t="str">
            <v>Uzbekistan</v>
          </cell>
        </row>
        <row r="188">
          <cell r="K188" t="str">
            <v>Vanuatu</v>
          </cell>
        </row>
        <row r="189">
          <cell r="K189" t="str">
            <v>Venezuela</v>
          </cell>
        </row>
        <row r="190">
          <cell r="K190" t="str">
            <v>Vietnam</v>
          </cell>
        </row>
        <row r="191">
          <cell r="K191" t="str">
            <v>Yemen</v>
          </cell>
        </row>
        <row r="192">
          <cell r="K192" t="str">
            <v>Zambia</v>
          </cell>
        </row>
        <row r="193">
          <cell r="K193" t="str">
            <v>Zimbabwe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compilatore"/>
      <sheetName val="Minori_affido"/>
      <sheetName val="Minori_comun_resid"/>
      <sheetName val="Ec-fin"/>
      <sheetName val="Foglio1"/>
      <sheetName val="versione"/>
    </sheetNames>
    <sheetDataSet>
      <sheetData sheetId="0">
        <row r="2">
          <cell r="K2" t="str">
            <v>ITALIA</v>
          </cell>
          <cell r="L2" t="str">
            <v>Dalla stessa ATS in cui si trova il comune che ha l'onere dell'affido</v>
          </cell>
          <cell r="M2" t="str">
            <v>Famiglia di origine</v>
          </cell>
          <cell r="N2" t="str">
            <v>Consensuale</v>
          </cell>
          <cell r="O2" t="str">
            <v>problemi socio-economici</v>
          </cell>
          <cell r="P2" t="str">
            <v>Parenti fino al IV grado</v>
          </cell>
          <cell r="Q2" t="str">
            <v>Contributo economico alla famiglia affidataria</v>
          </cell>
          <cell r="R2" t="str">
            <v>rientro nella famiglia di origine</v>
          </cell>
          <cell r="S2" t="str">
            <v>Comunità Educativa</v>
          </cell>
        </row>
        <row r="3">
          <cell r="K3" t="str">
            <v>Afghanistan</v>
          </cell>
          <cell r="L3" t="str">
            <v>Da altre ATS lombarde</v>
          </cell>
          <cell r="M3" t="str">
            <v>Altra famiglia affidataria</v>
          </cell>
          <cell r="N3" t="str">
            <v>Giudiziale</v>
          </cell>
          <cell r="O3" t="str">
            <v>problemi abitativi o lavorativi della famiglia di origine</v>
          </cell>
          <cell r="P3" t="str">
            <v>Altra famiglia</v>
          </cell>
          <cell r="Q3" t="str">
            <v>Servizio di pre/post scuola</v>
          </cell>
          <cell r="R3" t="str">
            <v xml:space="preserve">inserimento in struttura residenziale </v>
          </cell>
          <cell r="S3" t="str">
            <v>Comunità Familiare</v>
          </cell>
        </row>
        <row r="4">
          <cell r="K4" t="str">
            <v>Albania</v>
          </cell>
          <cell r="L4" t="str">
            <v>Da altre regioni italiane</v>
          </cell>
          <cell r="M4" t="str">
            <v>Parenti fino al IV grado</v>
          </cell>
          <cell r="O4" t="str">
            <v>problemi scolastici del minore</v>
          </cell>
          <cell r="Q4" t="str">
            <v>Servizio di refezione scolastica</v>
          </cell>
          <cell r="R4" t="str">
            <v>adozione</v>
          </cell>
          <cell r="S4" t="str">
            <v>Alloggio Autonomia</v>
          </cell>
        </row>
        <row r="5">
          <cell r="K5" t="str">
            <v>Algeria</v>
          </cell>
          <cell r="L5" t="str">
            <v>Da altri Stati UE</v>
          </cell>
          <cell r="M5" t="str">
            <v>Struttura residenziale per minori</v>
          </cell>
          <cell r="O5" t="str">
            <v>problemi di relazione con la famiglia di origine</v>
          </cell>
          <cell r="Q5" t="str">
            <v>Assistenza educativa scolastica</v>
          </cell>
          <cell r="R5" t="str">
            <v>affidamento preadottivo (nell'ambito della procedura di adottabilità)</v>
          </cell>
          <cell r="S5" t="str">
            <v>Comunità Educativa mamma bambino</v>
          </cell>
        </row>
        <row r="6">
          <cell r="K6" t="str">
            <v>Andorra</v>
          </cell>
          <cell r="L6" t="str">
            <v>Da altri Stati extra UE</v>
          </cell>
          <cell r="O6" t="str">
            <v>conflittualità tra i genitori o separazione</v>
          </cell>
          <cell r="Q6" t="str">
            <v>Mediazione culturale</v>
          </cell>
          <cell r="R6" t="str">
            <v>vita autonoma</v>
          </cell>
          <cell r="S6" t="str">
            <v>Comunità Educativa mamma bambino con pronto intervento</v>
          </cell>
        </row>
        <row r="7">
          <cell r="K7" t="str">
            <v>Angola</v>
          </cell>
          <cell r="L7" t="str">
            <v>Non rilevato</v>
          </cell>
          <cell r="O7" t="str">
            <v>abuso e violenza</v>
          </cell>
          <cell r="Q7" t="str">
            <v>Assistenza domiciliare</v>
          </cell>
          <cell r="R7" t="str">
            <v>altro</v>
          </cell>
          <cell r="S7" t="str">
            <v>Alloggio Autonomia mamma bambino</v>
          </cell>
        </row>
        <row r="8">
          <cell r="K8" t="str">
            <v>Anguilla</v>
          </cell>
          <cell r="O8" t="str">
            <v>gravi episodi di maltrattamento</v>
          </cell>
          <cell r="Q8" t="str">
            <v>Supporto psicologico/psicoterapeutico</v>
          </cell>
        </row>
        <row r="9">
          <cell r="K9" t="str">
            <v>Antigua e Barbuda</v>
          </cell>
          <cell r="O9" t="str">
            <v>detenzione di uno o entrambi i genitori</v>
          </cell>
          <cell r="Q9" t="str">
            <v>Incontri protetti/Spazio neutro</v>
          </cell>
        </row>
        <row r="10">
          <cell r="K10" t="str">
            <v>Arabia Saudita</v>
          </cell>
          <cell r="O10" t="str">
            <v>problemi di salute di uno o entrambi i genitori</v>
          </cell>
          <cell r="Q10" t="str">
            <v>Servizio di trasporto</v>
          </cell>
        </row>
        <row r="11">
          <cell r="K11" t="str">
            <v>Argentina</v>
          </cell>
          <cell r="O11" t="str">
            <v>orfano di uno o entrambi i genitori</v>
          </cell>
          <cell r="Q11" t="str">
            <v>Centro ricreativo diurno</v>
          </cell>
        </row>
        <row r="12">
          <cell r="K12" t="str">
            <v>Armenia</v>
          </cell>
          <cell r="O12" t="str">
            <v>profugo/rifugiato politico/richiedente asilo</v>
          </cell>
          <cell r="Q12" t="str">
            <v>Altra UdO sociale</v>
          </cell>
        </row>
        <row r="13">
          <cell r="K13" t="str">
            <v>Angola</v>
          </cell>
          <cell r="O13" t="str">
            <v>problemi di disabilità del minore</v>
          </cell>
          <cell r="Q13" t="str">
            <v>UdO sociosanitaria</v>
          </cell>
        </row>
        <row r="14">
          <cell r="K14" t="str">
            <v>Australia</v>
          </cell>
          <cell r="O14" t="str">
            <v>difficoltà educative della famiglia</v>
          </cell>
          <cell r="Q14" t="str">
            <v>Attività ricreative/sportive</v>
          </cell>
        </row>
        <row r="15">
          <cell r="K15" t="str">
            <v>Austria</v>
          </cell>
          <cell r="O15" t="str">
            <v>gravi problemi del minore (dipendente da sostanze, devianza, etc)</v>
          </cell>
          <cell r="Q15" t="str">
            <v>Vacanze</v>
          </cell>
        </row>
        <row r="16">
          <cell r="K16" t="str">
            <v>Azerbaijan</v>
          </cell>
          <cell r="O16" t="str">
            <v>gravi problemi di uno o entrambi i genitori (dipendente da sostanze, devianza, etc)</v>
          </cell>
          <cell r="Q16" t="str">
            <v>Altre misure economiche</v>
          </cell>
        </row>
        <row r="17">
          <cell r="K17" t="str">
            <v>Bahamas</v>
          </cell>
          <cell r="Q17" t="str">
            <v>Nessuno</v>
          </cell>
        </row>
        <row r="18">
          <cell r="K18" t="str">
            <v>Bahrain</v>
          </cell>
        </row>
        <row r="19">
          <cell r="K19" t="str">
            <v>Bangladesh</v>
          </cell>
        </row>
        <row r="20">
          <cell r="K20" t="str">
            <v>Barbados</v>
          </cell>
        </row>
        <row r="21">
          <cell r="K21" t="str">
            <v>Belgio</v>
          </cell>
        </row>
        <row r="22">
          <cell r="K22" t="str">
            <v>Belize</v>
          </cell>
        </row>
        <row r="23">
          <cell r="K23" t="str">
            <v>Benin</v>
          </cell>
        </row>
        <row r="24">
          <cell r="K24" t="str">
            <v>Bhutan</v>
          </cell>
        </row>
        <row r="25">
          <cell r="K25" t="str">
            <v>Bielorussia</v>
          </cell>
        </row>
        <row r="26">
          <cell r="K26" t="str">
            <v>Birmania</v>
          </cell>
        </row>
        <row r="27">
          <cell r="K27" t="str">
            <v>Bolivia</v>
          </cell>
        </row>
        <row r="28">
          <cell r="K28" t="str">
            <v>Bosnia-Erzegovina</v>
          </cell>
        </row>
        <row r="29">
          <cell r="K29" t="str">
            <v>Botswana</v>
          </cell>
        </row>
        <row r="30">
          <cell r="K30" t="str">
            <v>Brasile</v>
          </cell>
        </row>
        <row r="31">
          <cell r="K31" t="str">
            <v>Brunei</v>
          </cell>
        </row>
        <row r="32">
          <cell r="K32" t="str">
            <v>Bulgaria</v>
          </cell>
        </row>
        <row r="33">
          <cell r="K33" t="str">
            <v>Burkina Faso</v>
          </cell>
        </row>
        <row r="34">
          <cell r="K34" t="str">
            <v>Burundi</v>
          </cell>
        </row>
        <row r="35">
          <cell r="K35" t="str">
            <v>Cambogia</v>
          </cell>
        </row>
        <row r="36">
          <cell r="K36" t="str">
            <v>Camerun</v>
          </cell>
        </row>
        <row r="37">
          <cell r="K37" t="str">
            <v>Canada</v>
          </cell>
        </row>
        <row r="38">
          <cell r="K38" t="str">
            <v>Capo Verde</v>
          </cell>
        </row>
        <row r="39">
          <cell r="K39" t="str">
            <v>Ciad</v>
          </cell>
        </row>
        <row r="40">
          <cell r="K40" t="str">
            <v>Cile</v>
          </cell>
        </row>
        <row r="41">
          <cell r="K41" t="str">
            <v>Cina</v>
          </cell>
        </row>
        <row r="42">
          <cell r="K42" t="str">
            <v>Cipro</v>
          </cell>
        </row>
        <row r="43">
          <cell r="K43" t="str">
            <v>Città del Vaticano</v>
          </cell>
        </row>
        <row r="44">
          <cell r="K44" t="str">
            <v>Colombia</v>
          </cell>
        </row>
        <row r="45">
          <cell r="K45" t="str">
            <v>Comore</v>
          </cell>
        </row>
        <row r="46">
          <cell r="K46" t="str">
            <v>Congo</v>
          </cell>
        </row>
        <row r="47">
          <cell r="K47" t="str">
            <v>Corea del Nord</v>
          </cell>
        </row>
        <row r="48">
          <cell r="K48" t="str">
            <v>Corea del Sud</v>
          </cell>
        </row>
        <row r="49">
          <cell r="K49" t="str">
            <v>Costa d'Avorio</v>
          </cell>
        </row>
        <row r="50">
          <cell r="K50" t="str">
            <v>Costa Rica</v>
          </cell>
        </row>
        <row r="51">
          <cell r="K51" t="str">
            <v>Croazia</v>
          </cell>
        </row>
        <row r="52">
          <cell r="K52" t="str">
            <v>Cuba</v>
          </cell>
        </row>
        <row r="53">
          <cell r="K53" t="str">
            <v>Danimarca</v>
          </cell>
        </row>
        <row r="54">
          <cell r="K54" t="str">
            <v>Ecuador</v>
          </cell>
        </row>
        <row r="55">
          <cell r="K55" t="str">
            <v>Egitto</v>
          </cell>
        </row>
        <row r="56">
          <cell r="K56" t="str">
            <v>El Salvador</v>
          </cell>
        </row>
        <row r="57">
          <cell r="K57" t="str">
            <v>Emirati Arabi Uniti</v>
          </cell>
        </row>
        <row r="58">
          <cell r="K58" t="str">
            <v>Eritrea</v>
          </cell>
        </row>
        <row r="59">
          <cell r="K59" t="str">
            <v>Estonia</v>
          </cell>
        </row>
        <row r="60">
          <cell r="K60" t="str">
            <v>Etiopia</v>
          </cell>
        </row>
        <row r="61">
          <cell r="K61" t="str">
            <v>Fiji</v>
          </cell>
        </row>
        <row r="62">
          <cell r="K62" t="str">
            <v>Filippine</v>
          </cell>
        </row>
        <row r="63">
          <cell r="K63" t="str">
            <v>Finlandia</v>
          </cell>
        </row>
        <row r="64">
          <cell r="K64" t="str">
            <v>Francia</v>
          </cell>
        </row>
        <row r="65">
          <cell r="K65" t="str">
            <v>Gabon</v>
          </cell>
        </row>
        <row r="66">
          <cell r="K66" t="str">
            <v>Gambia</v>
          </cell>
        </row>
        <row r="67">
          <cell r="K67" t="str">
            <v>Georgia</v>
          </cell>
        </row>
        <row r="68">
          <cell r="K68" t="str">
            <v>Germania</v>
          </cell>
        </row>
        <row r="69">
          <cell r="K69" t="str">
            <v>Ghana</v>
          </cell>
        </row>
        <row r="70">
          <cell r="K70" t="str">
            <v>Giamaica</v>
          </cell>
        </row>
        <row r="71">
          <cell r="K71" t="str">
            <v>Giappone</v>
          </cell>
        </row>
        <row r="72">
          <cell r="K72" t="str">
            <v>Gibuti</v>
          </cell>
        </row>
        <row r="73">
          <cell r="K73" t="str">
            <v>Giordania</v>
          </cell>
        </row>
        <row r="74">
          <cell r="K74" t="str">
            <v>Gran Bretagna</v>
          </cell>
        </row>
        <row r="75">
          <cell r="K75" t="str">
            <v>Grecia</v>
          </cell>
        </row>
        <row r="76">
          <cell r="K76" t="str">
            <v>Grenada</v>
          </cell>
        </row>
        <row r="77">
          <cell r="K77" t="str">
            <v>Guatemala</v>
          </cell>
        </row>
        <row r="78">
          <cell r="K78" t="str">
            <v>Guinea</v>
          </cell>
        </row>
        <row r="79">
          <cell r="K79" t="str">
            <v>Guinea Equatoriale</v>
          </cell>
        </row>
        <row r="80">
          <cell r="K80" t="str">
            <v>Guinea-Bissau</v>
          </cell>
        </row>
        <row r="81">
          <cell r="K81" t="str">
            <v>Guyana</v>
          </cell>
        </row>
        <row r="82">
          <cell r="K82" t="str">
            <v>Haiti</v>
          </cell>
        </row>
        <row r="83">
          <cell r="K83" t="str">
            <v>Honduras</v>
          </cell>
        </row>
        <row r="84">
          <cell r="K84" t="str">
            <v>India</v>
          </cell>
        </row>
        <row r="85">
          <cell r="K85" t="str">
            <v>Indonesia</v>
          </cell>
        </row>
        <row r="86">
          <cell r="K86" t="str">
            <v>Iran</v>
          </cell>
        </row>
        <row r="87">
          <cell r="K87" t="str">
            <v>Iraq</v>
          </cell>
        </row>
        <row r="88">
          <cell r="K88" t="str">
            <v>Irlanda</v>
          </cell>
        </row>
        <row r="89">
          <cell r="K89" t="str">
            <v>Islanda</v>
          </cell>
        </row>
        <row r="90">
          <cell r="K90" t="str">
            <v>Israele</v>
          </cell>
        </row>
        <row r="91">
          <cell r="K91" t="str">
            <v>Kazakistan</v>
          </cell>
        </row>
        <row r="92">
          <cell r="K92" t="str">
            <v>Kenia</v>
          </cell>
        </row>
        <row r="93">
          <cell r="K93" t="str">
            <v>Kirgizistan</v>
          </cell>
        </row>
        <row r="94">
          <cell r="K94" t="str">
            <v>Kiribati</v>
          </cell>
        </row>
        <row r="95">
          <cell r="K95" t="str">
            <v>Kosovo</v>
          </cell>
        </row>
        <row r="96">
          <cell r="K96" t="str">
            <v>Kuwait</v>
          </cell>
        </row>
        <row r="97">
          <cell r="K97" t="str">
            <v>Laos</v>
          </cell>
        </row>
        <row r="98">
          <cell r="K98" t="str">
            <v>Lesotho</v>
          </cell>
        </row>
        <row r="99">
          <cell r="K99" t="str">
            <v>Lettonia</v>
          </cell>
        </row>
        <row r="100">
          <cell r="K100" t="str">
            <v>Libano</v>
          </cell>
        </row>
        <row r="101">
          <cell r="K101" t="str">
            <v>Liberia</v>
          </cell>
        </row>
        <row r="102">
          <cell r="K102" t="str">
            <v>Libia</v>
          </cell>
        </row>
        <row r="103">
          <cell r="K103" t="str">
            <v>Liechtenstein</v>
          </cell>
        </row>
        <row r="104">
          <cell r="K104" t="str">
            <v>Lituania</v>
          </cell>
        </row>
        <row r="105">
          <cell r="K105" t="str">
            <v>Lussemburgo</v>
          </cell>
        </row>
        <row r="106">
          <cell r="K106" t="str">
            <v>Macedonia</v>
          </cell>
        </row>
        <row r="107">
          <cell r="K107" t="str">
            <v>Madagascar</v>
          </cell>
        </row>
        <row r="108">
          <cell r="K108" t="str">
            <v>Malawi</v>
          </cell>
        </row>
        <row r="109">
          <cell r="K109" t="str">
            <v>Malaysia</v>
          </cell>
        </row>
        <row r="110">
          <cell r="K110" t="str">
            <v>Maldive</v>
          </cell>
        </row>
        <row r="111">
          <cell r="K111" t="str">
            <v>Mali</v>
          </cell>
        </row>
        <row r="112">
          <cell r="K112" t="str">
            <v>Malta</v>
          </cell>
        </row>
        <row r="113">
          <cell r="K113" t="str">
            <v>Marocco</v>
          </cell>
        </row>
        <row r="114">
          <cell r="K114" t="str">
            <v>Marshall</v>
          </cell>
        </row>
        <row r="115">
          <cell r="K115" t="str">
            <v>Mauritania</v>
          </cell>
        </row>
        <row r="116">
          <cell r="K116" t="str">
            <v>Mauritius</v>
          </cell>
        </row>
        <row r="117">
          <cell r="K117" t="str">
            <v>Messico</v>
          </cell>
        </row>
        <row r="118">
          <cell r="K118" t="str">
            <v>Micronesia</v>
          </cell>
        </row>
        <row r="119">
          <cell r="K119" t="str">
            <v>Moldavia</v>
          </cell>
        </row>
        <row r="120">
          <cell r="K120" t="str">
            <v>Monaco</v>
          </cell>
        </row>
        <row r="121">
          <cell r="K121" t="str">
            <v>Mongolia</v>
          </cell>
        </row>
        <row r="122">
          <cell r="K122" t="str">
            <v>Mozambico</v>
          </cell>
        </row>
        <row r="123">
          <cell r="K123" t="str">
            <v>Namibia</v>
          </cell>
        </row>
        <row r="124">
          <cell r="K124" t="str">
            <v>Nauru</v>
          </cell>
        </row>
        <row r="125">
          <cell r="K125" t="str">
            <v>Nepal</v>
          </cell>
        </row>
        <row r="126">
          <cell r="K126" t="str">
            <v>Nicaragua</v>
          </cell>
        </row>
        <row r="127">
          <cell r="K127" t="str">
            <v>Niger</v>
          </cell>
        </row>
        <row r="128">
          <cell r="K128" t="str">
            <v>Nigeria</v>
          </cell>
        </row>
        <row r="129">
          <cell r="K129" t="str">
            <v>Norvegia</v>
          </cell>
        </row>
        <row r="130">
          <cell r="K130" t="str">
            <v>Nuova Zelanda</v>
          </cell>
        </row>
        <row r="131">
          <cell r="K131" t="str">
            <v>Olanda</v>
          </cell>
        </row>
        <row r="132">
          <cell r="K132" t="str">
            <v>Oman</v>
          </cell>
        </row>
        <row r="133">
          <cell r="K133" t="str">
            <v>Pakistan</v>
          </cell>
        </row>
        <row r="134">
          <cell r="K134" t="str">
            <v>Palau</v>
          </cell>
        </row>
        <row r="135">
          <cell r="K135" t="str">
            <v>Panama</v>
          </cell>
        </row>
        <row r="136">
          <cell r="K136" t="str">
            <v>Papua-Nuova Guinea</v>
          </cell>
        </row>
        <row r="137">
          <cell r="K137" t="str">
            <v>Paraguay</v>
          </cell>
        </row>
        <row r="138">
          <cell r="K138" t="str">
            <v>Perù</v>
          </cell>
        </row>
        <row r="139">
          <cell r="K139" t="str">
            <v>Polonia</v>
          </cell>
        </row>
        <row r="140">
          <cell r="K140" t="str">
            <v>Portogallo</v>
          </cell>
        </row>
        <row r="141">
          <cell r="K141" t="str">
            <v>Qatar</v>
          </cell>
        </row>
        <row r="142">
          <cell r="K142" t="str">
            <v>Repubblica Ceca</v>
          </cell>
        </row>
        <row r="143">
          <cell r="K143" t="str">
            <v>Repubblica Centrafricana</v>
          </cell>
        </row>
        <row r="144">
          <cell r="K144" t="str">
            <v>Repubblica Democratica del Congo</v>
          </cell>
        </row>
        <row r="145">
          <cell r="K145" t="str">
            <v>Repubblica Dominicana</v>
          </cell>
        </row>
        <row r="146">
          <cell r="K146" t="str">
            <v>Romania</v>
          </cell>
        </row>
        <row r="147">
          <cell r="K147" t="str">
            <v>Ruanda</v>
          </cell>
        </row>
        <row r="148">
          <cell r="K148" t="str">
            <v>Russia</v>
          </cell>
        </row>
        <row r="149">
          <cell r="K149" t="str">
            <v>Salomone</v>
          </cell>
        </row>
        <row r="150">
          <cell r="K150" t="str">
            <v>Samoa Occidentali</v>
          </cell>
        </row>
        <row r="151">
          <cell r="K151" t="str">
            <v>San Marino</v>
          </cell>
        </row>
        <row r="152">
          <cell r="K152" t="str">
            <v>Sao Tomé e Principe</v>
          </cell>
        </row>
        <row r="153">
          <cell r="K153" t="str">
            <v>Senegal</v>
          </cell>
        </row>
        <row r="154">
          <cell r="K154" t="str">
            <v>Seychelles</v>
          </cell>
        </row>
        <row r="155">
          <cell r="K155" t="str">
            <v>Sierra Leone</v>
          </cell>
        </row>
        <row r="156">
          <cell r="K156" t="str">
            <v>Singapore</v>
          </cell>
        </row>
        <row r="157">
          <cell r="K157" t="str">
            <v>Siria</v>
          </cell>
        </row>
        <row r="158">
          <cell r="K158" t="str">
            <v>Slovacchia</v>
          </cell>
        </row>
        <row r="159">
          <cell r="K159" t="str">
            <v>Slovenia</v>
          </cell>
        </row>
        <row r="160">
          <cell r="K160" t="str">
            <v>Somalia</v>
          </cell>
        </row>
        <row r="161">
          <cell r="K161" t="str">
            <v>Spagna</v>
          </cell>
        </row>
        <row r="162">
          <cell r="K162" t="str">
            <v>Sri Lanka</v>
          </cell>
        </row>
        <row r="163">
          <cell r="K163" t="str">
            <v>St.Kitts e Nevis</v>
          </cell>
        </row>
        <row r="164">
          <cell r="K164" t="str">
            <v>St.Lucia</v>
          </cell>
        </row>
        <row r="165">
          <cell r="K165" t="str">
            <v>St.Vincent e Grenadine</v>
          </cell>
        </row>
        <row r="166">
          <cell r="K166" t="str">
            <v>Sudafrica</v>
          </cell>
        </row>
        <row r="167">
          <cell r="K167" t="str">
            <v>Sudan</v>
          </cell>
        </row>
        <row r="168">
          <cell r="K168" t="str">
            <v>Suriname</v>
          </cell>
        </row>
        <row r="169">
          <cell r="K169" t="str">
            <v>Svezia</v>
          </cell>
        </row>
        <row r="170">
          <cell r="K170" t="str">
            <v>Svizzera</v>
          </cell>
        </row>
        <row r="171">
          <cell r="K171" t="str">
            <v>Swaziland</v>
          </cell>
        </row>
        <row r="172">
          <cell r="K172" t="str">
            <v>Tagikistan</v>
          </cell>
        </row>
        <row r="173">
          <cell r="K173" t="str">
            <v>Taiwan</v>
          </cell>
        </row>
        <row r="174">
          <cell r="K174" t="str">
            <v>Tanzania</v>
          </cell>
        </row>
        <row r="175">
          <cell r="K175" t="str">
            <v>Thailandia</v>
          </cell>
        </row>
        <row r="176">
          <cell r="K176" t="str">
            <v>Togo</v>
          </cell>
        </row>
        <row r="177">
          <cell r="K177" t="str">
            <v>Tonga</v>
          </cell>
        </row>
        <row r="178">
          <cell r="K178" t="str">
            <v>Trinidad e Tobago</v>
          </cell>
        </row>
        <row r="179">
          <cell r="K179" t="str">
            <v>Tunisia</v>
          </cell>
        </row>
        <row r="180">
          <cell r="K180" t="str">
            <v>Turchia</v>
          </cell>
        </row>
        <row r="181">
          <cell r="K181" t="str">
            <v>Turkmenistan</v>
          </cell>
        </row>
        <row r="182">
          <cell r="K182" t="str">
            <v>Tuvalu</v>
          </cell>
        </row>
        <row r="183">
          <cell r="K183" t="str">
            <v>Ucraina</v>
          </cell>
        </row>
        <row r="184">
          <cell r="K184" t="str">
            <v>Uganda</v>
          </cell>
        </row>
        <row r="185">
          <cell r="K185" t="str">
            <v>Ungheria</v>
          </cell>
        </row>
        <row r="186">
          <cell r="K186" t="str">
            <v>Uruguay</v>
          </cell>
        </row>
        <row r="187">
          <cell r="K187" t="str">
            <v>USA</v>
          </cell>
        </row>
        <row r="188">
          <cell r="K188" t="str">
            <v>Uzbekistan</v>
          </cell>
        </row>
        <row r="189">
          <cell r="K189" t="str">
            <v>Vanuatu</v>
          </cell>
        </row>
        <row r="190">
          <cell r="K190" t="str">
            <v>Venezuela</v>
          </cell>
        </row>
        <row r="191">
          <cell r="K191" t="str">
            <v>Vietnam</v>
          </cell>
        </row>
        <row r="192">
          <cell r="K192" t="str">
            <v>Yemen</v>
          </cell>
        </row>
        <row r="193">
          <cell r="K193" t="str">
            <v>Zambia</v>
          </cell>
        </row>
        <row r="194">
          <cell r="K194" t="str">
            <v>Zimbabwe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I2" t="str">
            <v>SI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I3" t="str">
            <v>NO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518"/>
  <sheetViews>
    <sheetView workbookViewId="0">
      <selection activeCell="F13" sqref="F13"/>
    </sheetView>
  </sheetViews>
  <sheetFormatPr defaultColWidth="9.140625" defaultRowHeight="15" x14ac:dyDescent="0.25"/>
  <cols>
    <col min="1" max="1" width="12.85546875" style="37" customWidth="1"/>
    <col min="2" max="2" width="10.140625" style="37" bestFit="1" customWidth="1"/>
    <col min="3" max="4" width="38.28515625" style="37" bestFit="1" customWidth="1"/>
    <col min="5" max="10" width="9.140625" style="37"/>
    <col min="11" max="11" width="8.85546875" customWidth="1"/>
    <col min="12" max="16384" width="9.140625" style="37"/>
  </cols>
  <sheetData>
    <row r="1" spans="1:9" x14ac:dyDescent="0.25">
      <c r="A1" s="36" t="s">
        <v>4671</v>
      </c>
      <c r="B1" s="36" t="s">
        <v>4672</v>
      </c>
      <c r="C1" s="36" t="s">
        <v>4673</v>
      </c>
      <c r="D1" s="36" t="s">
        <v>4674</v>
      </c>
      <c r="F1" s="37" t="s">
        <v>4675</v>
      </c>
      <c r="G1" s="37" t="s">
        <v>4676</v>
      </c>
      <c r="H1" s="37" t="s">
        <v>4804</v>
      </c>
      <c r="I1" s="37" t="s">
        <v>4676</v>
      </c>
    </row>
    <row r="2" spans="1:9" x14ac:dyDescent="0.25">
      <c r="A2" s="38" t="s">
        <v>4677</v>
      </c>
      <c r="B2" s="38" t="s">
        <v>4678</v>
      </c>
      <c r="C2" s="38" t="s">
        <v>4679</v>
      </c>
      <c r="D2" s="38" t="s">
        <v>36</v>
      </c>
      <c r="F2" s="34" t="s">
        <v>1591</v>
      </c>
      <c r="G2" s="35" t="s">
        <v>1606</v>
      </c>
    </row>
    <row r="3" spans="1:9" x14ac:dyDescent="0.25">
      <c r="A3" s="38" t="s">
        <v>4677</v>
      </c>
      <c r="B3" s="38" t="s">
        <v>4680</v>
      </c>
      <c r="C3" s="38" t="s">
        <v>4679</v>
      </c>
      <c r="D3" s="38" t="s">
        <v>52</v>
      </c>
      <c r="F3" t="s">
        <v>3174</v>
      </c>
      <c r="G3" s="26" t="s">
        <v>1607</v>
      </c>
    </row>
    <row r="4" spans="1:9" x14ac:dyDescent="0.25">
      <c r="A4" s="38" t="s">
        <v>4677</v>
      </c>
      <c r="B4" s="38" t="s">
        <v>4681</v>
      </c>
      <c r="C4" s="38" t="s">
        <v>4679</v>
      </c>
      <c r="D4" s="38" t="s">
        <v>53</v>
      </c>
      <c r="F4" t="s">
        <v>3175</v>
      </c>
      <c r="G4" s="26" t="s">
        <v>4850</v>
      </c>
    </row>
    <row r="5" spans="1:9" x14ac:dyDescent="0.25">
      <c r="A5" s="38" t="s">
        <v>4677</v>
      </c>
      <c r="B5" s="38" t="s">
        <v>4682</v>
      </c>
      <c r="C5" s="38" t="s">
        <v>4679</v>
      </c>
      <c r="D5" s="38" t="s">
        <v>51</v>
      </c>
      <c r="F5" t="s">
        <v>3176</v>
      </c>
      <c r="G5" s="26" t="s">
        <v>4860</v>
      </c>
    </row>
    <row r="6" spans="1:9" x14ac:dyDescent="0.25">
      <c r="A6" s="38" t="s">
        <v>4677</v>
      </c>
      <c r="B6" s="38" t="s">
        <v>4683</v>
      </c>
      <c r="C6" s="38" t="s">
        <v>4679</v>
      </c>
      <c r="D6" s="38" t="s">
        <v>49</v>
      </c>
      <c r="F6" t="s">
        <v>3177</v>
      </c>
      <c r="G6" s="26" t="s">
        <v>1608</v>
      </c>
    </row>
    <row r="7" spans="1:9" x14ac:dyDescent="0.25">
      <c r="A7" s="38" t="s">
        <v>4677</v>
      </c>
      <c r="B7" s="38" t="s">
        <v>4684</v>
      </c>
      <c r="C7" s="38" t="s">
        <v>4679</v>
      </c>
      <c r="D7" s="38" t="s">
        <v>46</v>
      </c>
      <c r="F7" t="s">
        <v>3178</v>
      </c>
      <c r="G7" s="26" t="s">
        <v>4849</v>
      </c>
    </row>
    <row r="8" spans="1:9" x14ac:dyDescent="0.25">
      <c r="A8" s="38" t="s">
        <v>4677</v>
      </c>
      <c r="B8" s="38" t="s">
        <v>4685</v>
      </c>
      <c r="C8" s="38" t="s">
        <v>4679</v>
      </c>
      <c r="D8" s="38" t="s">
        <v>45</v>
      </c>
      <c r="F8" t="s">
        <v>3179</v>
      </c>
      <c r="G8" s="26" t="s">
        <v>4855</v>
      </c>
    </row>
    <row r="9" spans="1:9" x14ac:dyDescent="0.25">
      <c r="A9" s="38" t="s">
        <v>4677</v>
      </c>
      <c r="B9" s="38" t="s">
        <v>4686</v>
      </c>
      <c r="C9" s="38" t="s">
        <v>4679</v>
      </c>
      <c r="D9" s="38" t="s">
        <v>47</v>
      </c>
      <c r="F9" t="s">
        <v>3180</v>
      </c>
      <c r="G9" s="26" t="s">
        <v>1609</v>
      </c>
    </row>
    <row r="10" spans="1:9" x14ac:dyDescent="0.25">
      <c r="A10" s="38" t="s">
        <v>4677</v>
      </c>
      <c r="B10" s="38" t="s">
        <v>4687</v>
      </c>
      <c r="C10" s="38" t="s">
        <v>4679</v>
      </c>
      <c r="D10" s="38" t="s">
        <v>44</v>
      </c>
      <c r="F10" t="s">
        <v>3181</v>
      </c>
      <c r="G10" s="26" t="s">
        <v>4838</v>
      </c>
    </row>
    <row r="11" spans="1:9" x14ac:dyDescent="0.25">
      <c r="A11" s="38" t="s">
        <v>4677</v>
      </c>
      <c r="B11" s="38" t="s">
        <v>4688</v>
      </c>
      <c r="C11" s="38" t="s">
        <v>4679</v>
      </c>
      <c r="D11" s="38" t="s">
        <v>48</v>
      </c>
      <c r="F11" t="s">
        <v>3182</v>
      </c>
      <c r="G11" s="26" t="s">
        <v>1610</v>
      </c>
    </row>
    <row r="12" spans="1:9" x14ac:dyDescent="0.25">
      <c r="A12" s="38" t="s">
        <v>4677</v>
      </c>
      <c r="B12" s="38" t="s">
        <v>4689</v>
      </c>
      <c r="C12" s="38" t="s">
        <v>4679</v>
      </c>
      <c r="D12" s="38" t="s">
        <v>43</v>
      </c>
      <c r="F12" t="s">
        <v>3183</v>
      </c>
      <c r="G12" s="26" t="s">
        <v>1611</v>
      </c>
    </row>
    <row r="13" spans="1:9" x14ac:dyDescent="0.25">
      <c r="A13" s="38" t="s">
        <v>4677</v>
      </c>
      <c r="B13" s="38" t="s">
        <v>4690</v>
      </c>
      <c r="C13" s="38" t="s">
        <v>4679</v>
      </c>
      <c r="D13" s="38" t="s">
        <v>556</v>
      </c>
      <c r="F13" t="s">
        <v>3184</v>
      </c>
      <c r="G13" s="26" t="s">
        <v>1612</v>
      </c>
    </row>
    <row r="14" spans="1:9" x14ac:dyDescent="0.25">
      <c r="A14" s="38" t="s">
        <v>4677</v>
      </c>
      <c r="B14" s="38" t="s">
        <v>4691</v>
      </c>
      <c r="C14" s="38" t="s">
        <v>4679</v>
      </c>
      <c r="D14" s="38" t="s">
        <v>578</v>
      </c>
      <c r="F14" t="s">
        <v>3185</v>
      </c>
      <c r="G14" s="26" t="s">
        <v>1613</v>
      </c>
    </row>
    <row r="15" spans="1:9" x14ac:dyDescent="0.25">
      <c r="A15" s="38" t="s">
        <v>4677</v>
      </c>
      <c r="B15" s="38" t="s">
        <v>4692</v>
      </c>
      <c r="C15" s="38" t="s">
        <v>4679</v>
      </c>
      <c r="D15" s="38" t="s">
        <v>491</v>
      </c>
      <c r="F15" t="s">
        <v>3186</v>
      </c>
      <c r="G15" s="26" t="s">
        <v>4896</v>
      </c>
    </row>
    <row r="16" spans="1:9" x14ac:dyDescent="0.25">
      <c r="A16" s="38" t="s">
        <v>4677</v>
      </c>
      <c r="B16" s="38" t="s">
        <v>4693</v>
      </c>
      <c r="C16" s="38" t="s">
        <v>4679</v>
      </c>
      <c r="D16" s="38" t="s">
        <v>561</v>
      </c>
      <c r="F16" t="s">
        <v>3187</v>
      </c>
      <c r="G16" s="26" t="s">
        <v>4897</v>
      </c>
    </row>
    <row r="17" spans="1:7" x14ac:dyDescent="0.25">
      <c r="A17" s="38" t="s">
        <v>4677</v>
      </c>
      <c r="B17" s="38" t="s">
        <v>4694</v>
      </c>
      <c r="C17" s="38" t="s">
        <v>4679</v>
      </c>
      <c r="D17" s="38" t="s">
        <v>536</v>
      </c>
      <c r="F17" t="s">
        <v>3188</v>
      </c>
      <c r="G17" s="26" t="s">
        <v>1616</v>
      </c>
    </row>
    <row r="18" spans="1:7" x14ac:dyDescent="0.25">
      <c r="A18" s="38" t="s">
        <v>4677</v>
      </c>
      <c r="B18" s="38" t="s">
        <v>4695</v>
      </c>
      <c r="C18" s="38" t="s">
        <v>4679</v>
      </c>
      <c r="D18" s="38" t="s">
        <v>463</v>
      </c>
      <c r="F18" t="s">
        <v>3189</v>
      </c>
      <c r="G18" s="26" t="s">
        <v>1617</v>
      </c>
    </row>
    <row r="19" spans="1:7" x14ac:dyDescent="0.25">
      <c r="A19" s="38" t="s">
        <v>4677</v>
      </c>
      <c r="B19" s="38" t="s">
        <v>4696</v>
      </c>
      <c r="C19" s="38" t="s">
        <v>4679</v>
      </c>
      <c r="D19" s="38" t="s">
        <v>574</v>
      </c>
      <c r="F19" t="s">
        <v>3190</v>
      </c>
      <c r="G19" s="26" t="s">
        <v>1618</v>
      </c>
    </row>
    <row r="20" spans="1:7" x14ac:dyDescent="0.25">
      <c r="A20" s="38" t="s">
        <v>4677</v>
      </c>
      <c r="B20" s="38" t="s">
        <v>4697</v>
      </c>
      <c r="C20" s="38" t="s">
        <v>4679</v>
      </c>
      <c r="D20" s="38" t="s">
        <v>50</v>
      </c>
      <c r="F20" t="s">
        <v>3191</v>
      </c>
      <c r="G20" s="26" t="s">
        <v>1619</v>
      </c>
    </row>
    <row r="21" spans="1:7" x14ac:dyDescent="0.25">
      <c r="A21" s="38" t="s">
        <v>4698</v>
      </c>
      <c r="B21" s="38" t="s">
        <v>4699</v>
      </c>
      <c r="C21" s="38" t="s">
        <v>4700</v>
      </c>
      <c r="D21" s="38" t="s">
        <v>29</v>
      </c>
      <c r="F21" t="s">
        <v>3192</v>
      </c>
      <c r="G21" s="26" t="s">
        <v>1620</v>
      </c>
    </row>
    <row r="22" spans="1:7" x14ac:dyDescent="0.25">
      <c r="A22" s="38" t="s">
        <v>4698</v>
      </c>
      <c r="B22" s="38" t="s">
        <v>4701</v>
      </c>
      <c r="C22" s="38" t="s">
        <v>4700</v>
      </c>
      <c r="D22" s="38" t="s">
        <v>21</v>
      </c>
      <c r="F22" t="s">
        <v>3193</v>
      </c>
      <c r="G22" s="26" t="s">
        <v>1621</v>
      </c>
    </row>
    <row r="23" spans="1:7" x14ac:dyDescent="0.25">
      <c r="A23" s="38" t="s">
        <v>4698</v>
      </c>
      <c r="B23" s="38" t="s">
        <v>4702</v>
      </c>
      <c r="C23" s="38" t="s">
        <v>4700</v>
      </c>
      <c r="D23" s="38" t="s">
        <v>22</v>
      </c>
      <c r="F23" t="s">
        <v>3194</v>
      </c>
      <c r="G23" s="26" t="s">
        <v>1622</v>
      </c>
    </row>
    <row r="24" spans="1:7" x14ac:dyDescent="0.25">
      <c r="A24" s="38" t="s">
        <v>4698</v>
      </c>
      <c r="B24" s="38" t="s">
        <v>4703</v>
      </c>
      <c r="C24" s="38" t="s">
        <v>4700</v>
      </c>
      <c r="D24" s="38" t="s">
        <v>23</v>
      </c>
      <c r="F24" t="s">
        <v>3195</v>
      </c>
      <c r="G24" s="26" t="s">
        <v>1623</v>
      </c>
    </row>
    <row r="25" spans="1:7" x14ac:dyDescent="0.25">
      <c r="A25" s="38" t="s">
        <v>4698</v>
      </c>
      <c r="B25" s="38" t="s">
        <v>4704</v>
      </c>
      <c r="C25" s="38" t="s">
        <v>4700</v>
      </c>
      <c r="D25" s="38" t="s">
        <v>25</v>
      </c>
      <c r="F25" t="s">
        <v>3196</v>
      </c>
      <c r="G25" s="26" t="s">
        <v>4863</v>
      </c>
    </row>
    <row r="26" spans="1:7" x14ac:dyDescent="0.25">
      <c r="A26" s="38" t="s">
        <v>4698</v>
      </c>
      <c r="B26" s="38" t="s">
        <v>4705</v>
      </c>
      <c r="C26" s="38" t="s">
        <v>4700</v>
      </c>
      <c r="D26" s="38" t="s">
        <v>27</v>
      </c>
      <c r="F26" t="s">
        <v>3197</v>
      </c>
      <c r="G26" s="26" t="s">
        <v>1625</v>
      </c>
    </row>
    <row r="27" spans="1:7" x14ac:dyDescent="0.25">
      <c r="A27" s="38" t="s">
        <v>4698</v>
      </c>
      <c r="B27" s="38" t="s">
        <v>4706</v>
      </c>
      <c r="C27" s="38" t="s">
        <v>4700</v>
      </c>
      <c r="D27" s="38" t="s">
        <v>26</v>
      </c>
      <c r="F27" t="s">
        <v>3198</v>
      </c>
      <c r="G27" s="26" t="s">
        <v>1626</v>
      </c>
    </row>
    <row r="28" spans="1:7" x14ac:dyDescent="0.25">
      <c r="A28" s="38" t="s">
        <v>4698</v>
      </c>
      <c r="B28" s="38" t="s">
        <v>4707</v>
      </c>
      <c r="C28" s="38" t="s">
        <v>4700</v>
      </c>
      <c r="D28" s="38" t="s">
        <v>73</v>
      </c>
      <c r="F28" s="34" t="s">
        <v>3199</v>
      </c>
      <c r="G28" s="35" t="s">
        <v>1627</v>
      </c>
    </row>
    <row r="29" spans="1:7" x14ac:dyDescent="0.25">
      <c r="A29" s="38" t="s">
        <v>4698</v>
      </c>
      <c r="B29" s="38" t="s">
        <v>4708</v>
      </c>
      <c r="C29" s="38" t="s">
        <v>4700</v>
      </c>
      <c r="D29" s="38" t="s">
        <v>75</v>
      </c>
      <c r="F29" t="s">
        <v>3200</v>
      </c>
      <c r="G29" s="26" t="s">
        <v>1628</v>
      </c>
    </row>
    <row r="30" spans="1:7" x14ac:dyDescent="0.25">
      <c r="A30" s="38" t="s">
        <v>4698</v>
      </c>
      <c r="B30" s="38" t="s">
        <v>4709</v>
      </c>
      <c r="C30" s="38" t="s">
        <v>4700</v>
      </c>
      <c r="D30" s="38" t="s">
        <v>76</v>
      </c>
      <c r="F30" t="s">
        <v>3201</v>
      </c>
      <c r="G30" s="26" t="s">
        <v>1629</v>
      </c>
    </row>
    <row r="31" spans="1:7" x14ac:dyDescent="0.25">
      <c r="A31" s="38" t="s">
        <v>4698</v>
      </c>
      <c r="B31" s="38" t="s">
        <v>4710</v>
      </c>
      <c r="C31" s="38" t="s">
        <v>4700</v>
      </c>
      <c r="D31" s="38" t="s">
        <v>77</v>
      </c>
      <c r="F31" t="s">
        <v>3202</v>
      </c>
      <c r="G31" s="26" t="s">
        <v>1630</v>
      </c>
    </row>
    <row r="32" spans="1:7" x14ac:dyDescent="0.25">
      <c r="A32" s="38" t="s">
        <v>4698</v>
      </c>
      <c r="B32" s="38" t="s">
        <v>4711</v>
      </c>
      <c r="C32" s="38" t="s">
        <v>4700</v>
      </c>
      <c r="D32" s="38" t="s">
        <v>78</v>
      </c>
      <c r="F32" t="s">
        <v>3203</v>
      </c>
      <c r="G32" s="26" t="s">
        <v>1631</v>
      </c>
    </row>
    <row r="33" spans="1:7" x14ac:dyDescent="0.25">
      <c r="A33" s="38" t="s">
        <v>4698</v>
      </c>
      <c r="B33" s="38" t="s">
        <v>4712</v>
      </c>
      <c r="C33" s="38" t="s">
        <v>4700</v>
      </c>
      <c r="D33" s="38" t="s">
        <v>132</v>
      </c>
      <c r="F33" t="s">
        <v>3204</v>
      </c>
      <c r="G33" s="26" t="s">
        <v>1632</v>
      </c>
    </row>
    <row r="34" spans="1:7" x14ac:dyDescent="0.25">
      <c r="A34" s="38" t="s">
        <v>4698</v>
      </c>
      <c r="B34" s="38" t="s">
        <v>4713</v>
      </c>
      <c r="C34" s="38" t="s">
        <v>4700</v>
      </c>
      <c r="D34" s="38" t="s">
        <v>79</v>
      </c>
      <c r="F34" t="s">
        <v>3205</v>
      </c>
      <c r="G34" s="26" t="s">
        <v>1633</v>
      </c>
    </row>
    <row r="35" spans="1:7" x14ac:dyDescent="0.25">
      <c r="A35" s="38" t="s">
        <v>4698</v>
      </c>
      <c r="B35" s="38" t="s">
        <v>4714</v>
      </c>
      <c r="C35" s="38" t="s">
        <v>4700</v>
      </c>
      <c r="D35" s="38" t="s">
        <v>80</v>
      </c>
      <c r="F35" t="s">
        <v>3206</v>
      </c>
      <c r="G35" s="26" t="s">
        <v>1634</v>
      </c>
    </row>
    <row r="36" spans="1:7" x14ac:dyDescent="0.25">
      <c r="A36" s="38" t="s">
        <v>4698</v>
      </c>
      <c r="B36" s="38" t="s">
        <v>4715</v>
      </c>
      <c r="C36" s="38" t="s">
        <v>4700</v>
      </c>
      <c r="D36" s="38" t="s">
        <v>81</v>
      </c>
      <c r="F36" t="s">
        <v>3207</v>
      </c>
      <c r="G36" s="26" t="s">
        <v>1635</v>
      </c>
    </row>
    <row r="37" spans="1:7" x14ac:dyDescent="0.25">
      <c r="A37" s="38" t="s">
        <v>4698</v>
      </c>
      <c r="B37" s="38" t="s">
        <v>4716</v>
      </c>
      <c r="C37" s="38" t="s">
        <v>4700</v>
      </c>
      <c r="D37" s="38" t="s">
        <v>82</v>
      </c>
      <c r="F37" t="s">
        <v>3208</v>
      </c>
      <c r="G37" s="26" t="s">
        <v>1636</v>
      </c>
    </row>
    <row r="38" spans="1:7" x14ac:dyDescent="0.25">
      <c r="A38" s="38" t="s">
        <v>4698</v>
      </c>
      <c r="B38" s="38" t="s">
        <v>4717</v>
      </c>
      <c r="C38" s="38" t="s">
        <v>4700</v>
      </c>
      <c r="D38" s="38" t="s">
        <v>83</v>
      </c>
      <c r="F38" t="s">
        <v>4667</v>
      </c>
      <c r="G38" s="26" t="s">
        <v>4843</v>
      </c>
    </row>
    <row r="39" spans="1:7" x14ac:dyDescent="0.25">
      <c r="A39" s="38" t="s">
        <v>4698</v>
      </c>
      <c r="B39" s="38" t="s">
        <v>4718</v>
      </c>
      <c r="C39" s="38" t="s">
        <v>4700</v>
      </c>
      <c r="D39" s="38" t="s">
        <v>74</v>
      </c>
      <c r="F39" t="s">
        <v>3209</v>
      </c>
      <c r="G39" s="26" t="s">
        <v>1637</v>
      </c>
    </row>
    <row r="40" spans="1:7" x14ac:dyDescent="0.25">
      <c r="A40" s="38" t="s">
        <v>4719</v>
      </c>
      <c r="B40" s="38" t="s">
        <v>4720</v>
      </c>
      <c r="C40" s="38" t="s">
        <v>4721</v>
      </c>
      <c r="D40" s="38" t="s">
        <v>28</v>
      </c>
      <c r="F40" t="s">
        <v>3210</v>
      </c>
      <c r="G40" s="26" t="s">
        <v>1638</v>
      </c>
    </row>
    <row r="41" spans="1:7" x14ac:dyDescent="0.25">
      <c r="A41" s="38" t="s">
        <v>4719</v>
      </c>
      <c r="B41" s="38" t="s">
        <v>4722</v>
      </c>
      <c r="C41" s="38" t="s">
        <v>4721</v>
      </c>
      <c r="D41" s="38" t="s">
        <v>24</v>
      </c>
      <c r="F41" s="34" t="s">
        <v>3211</v>
      </c>
      <c r="G41" s="35" t="s">
        <v>1639</v>
      </c>
    </row>
    <row r="42" spans="1:7" x14ac:dyDescent="0.25">
      <c r="A42" s="38" t="s">
        <v>4719</v>
      </c>
      <c r="B42" s="38" t="s">
        <v>4723</v>
      </c>
      <c r="C42" s="38" t="s">
        <v>4721</v>
      </c>
      <c r="D42" s="38" t="s">
        <v>68</v>
      </c>
      <c r="F42" t="s">
        <v>3212</v>
      </c>
      <c r="G42" s="26" t="s">
        <v>1640</v>
      </c>
    </row>
    <row r="43" spans="1:7" x14ac:dyDescent="0.25">
      <c r="A43" s="38" t="s">
        <v>4719</v>
      </c>
      <c r="B43" s="38" t="s">
        <v>4724</v>
      </c>
      <c r="C43" s="38" t="s">
        <v>4721</v>
      </c>
      <c r="D43" s="38" t="s">
        <v>72</v>
      </c>
      <c r="F43" t="s">
        <v>3213</v>
      </c>
      <c r="G43" s="26" t="s">
        <v>1641</v>
      </c>
    </row>
    <row r="44" spans="1:7" x14ac:dyDescent="0.25">
      <c r="A44" s="38" t="s">
        <v>4719</v>
      </c>
      <c r="B44" s="38" t="s">
        <v>4725</v>
      </c>
      <c r="C44" s="38" t="s">
        <v>4721</v>
      </c>
      <c r="D44" s="38" t="s">
        <v>71</v>
      </c>
      <c r="F44" t="s">
        <v>3214</v>
      </c>
      <c r="G44" s="26" t="s">
        <v>1642</v>
      </c>
    </row>
    <row r="45" spans="1:7" x14ac:dyDescent="0.25">
      <c r="A45" s="38" t="s">
        <v>4719</v>
      </c>
      <c r="B45" s="38" t="s">
        <v>4726</v>
      </c>
      <c r="C45" s="38" t="s">
        <v>4721</v>
      </c>
      <c r="D45" s="38" t="s">
        <v>69</v>
      </c>
      <c r="F45" t="s">
        <v>3215</v>
      </c>
      <c r="G45" s="26" t="s">
        <v>1643</v>
      </c>
    </row>
    <row r="46" spans="1:7" x14ac:dyDescent="0.25">
      <c r="A46" s="38" t="s">
        <v>4719</v>
      </c>
      <c r="B46" s="38" t="s">
        <v>4727</v>
      </c>
      <c r="C46" s="38" t="s">
        <v>4721</v>
      </c>
      <c r="D46" s="38" t="s">
        <v>70</v>
      </c>
      <c r="F46" t="s">
        <v>3216</v>
      </c>
      <c r="G46" s="26" t="s">
        <v>1644</v>
      </c>
    </row>
    <row r="47" spans="1:7" x14ac:dyDescent="0.25">
      <c r="A47" s="38" t="s">
        <v>4719</v>
      </c>
      <c r="B47" s="38" t="s">
        <v>4728</v>
      </c>
      <c r="C47" s="38" t="s">
        <v>4721</v>
      </c>
      <c r="D47" s="38" t="s">
        <v>1583</v>
      </c>
      <c r="F47" t="s">
        <v>3217</v>
      </c>
      <c r="G47" s="26" t="s">
        <v>1645</v>
      </c>
    </row>
    <row r="48" spans="1:7" x14ac:dyDescent="0.25">
      <c r="A48" s="38" t="s">
        <v>4729</v>
      </c>
      <c r="B48" s="38" t="s">
        <v>4730</v>
      </c>
      <c r="C48" s="38" t="s">
        <v>4731</v>
      </c>
      <c r="D48" s="38" t="s">
        <v>34</v>
      </c>
      <c r="F48" t="s">
        <v>3218</v>
      </c>
      <c r="G48" s="26" t="s">
        <v>1646</v>
      </c>
    </row>
    <row r="49" spans="1:7" x14ac:dyDescent="0.25">
      <c r="A49" s="38" t="s">
        <v>4729</v>
      </c>
      <c r="B49" s="38" t="s">
        <v>4732</v>
      </c>
      <c r="C49" s="38" t="s">
        <v>4731</v>
      </c>
      <c r="D49" s="38" t="s">
        <v>33</v>
      </c>
      <c r="F49" t="s">
        <v>3219</v>
      </c>
      <c r="G49" s="26" t="s">
        <v>1647</v>
      </c>
    </row>
    <row r="50" spans="1:7" x14ac:dyDescent="0.25">
      <c r="A50" s="38" t="s">
        <v>4729</v>
      </c>
      <c r="B50" s="38" t="s">
        <v>4733</v>
      </c>
      <c r="C50" s="38" t="s">
        <v>4731</v>
      </c>
      <c r="D50" s="38" t="s">
        <v>35</v>
      </c>
      <c r="F50" t="s">
        <v>3220</v>
      </c>
      <c r="G50" s="26" t="s">
        <v>1648</v>
      </c>
    </row>
    <row r="51" spans="1:7" x14ac:dyDescent="0.25">
      <c r="A51" s="38" t="s">
        <v>4729</v>
      </c>
      <c r="B51" s="38" t="s">
        <v>4734</v>
      </c>
      <c r="C51" s="38" t="s">
        <v>4731</v>
      </c>
      <c r="D51" s="38" t="s">
        <v>57</v>
      </c>
      <c r="F51" t="s">
        <v>3221</v>
      </c>
      <c r="G51" s="26" t="s">
        <v>1649</v>
      </c>
    </row>
    <row r="52" spans="1:7" x14ac:dyDescent="0.25">
      <c r="A52" s="38" t="s">
        <v>4729</v>
      </c>
      <c r="B52" s="38" t="s">
        <v>4735</v>
      </c>
      <c r="C52" s="38" t="s">
        <v>4731</v>
      </c>
      <c r="D52" s="38" t="s">
        <v>54</v>
      </c>
      <c r="F52" s="34" t="s">
        <v>3222</v>
      </c>
      <c r="G52" s="35" t="s">
        <v>1650</v>
      </c>
    </row>
    <row r="53" spans="1:7" x14ac:dyDescent="0.25">
      <c r="A53" s="38" t="s">
        <v>4729</v>
      </c>
      <c r="B53" s="38" t="s">
        <v>4736</v>
      </c>
      <c r="C53" s="38" t="s">
        <v>4731</v>
      </c>
      <c r="D53" s="38" t="s">
        <v>55</v>
      </c>
      <c r="F53" t="s">
        <v>3223</v>
      </c>
      <c r="G53" s="26" t="s">
        <v>1651</v>
      </c>
    </row>
    <row r="54" spans="1:7" x14ac:dyDescent="0.25">
      <c r="A54" s="38" t="s">
        <v>4729</v>
      </c>
      <c r="B54" s="38" t="s">
        <v>4737</v>
      </c>
      <c r="C54" s="38" t="s">
        <v>4731</v>
      </c>
      <c r="D54" s="38" t="s">
        <v>58</v>
      </c>
      <c r="F54" t="s">
        <v>3224</v>
      </c>
      <c r="G54" s="26" t="s">
        <v>1652</v>
      </c>
    </row>
    <row r="55" spans="1:7" x14ac:dyDescent="0.25">
      <c r="A55" s="38" t="s">
        <v>4729</v>
      </c>
      <c r="B55" s="38" t="s">
        <v>4738</v>
      </c>
      <c r="C55" s="38" t="s">
        <v>4731</v>
      </c>
      <c r="D55" s="38" t="s">
        <v>56</v>
      </c>
      <c r="F55" t="s">
        <v>3225</v>
      </c>
      <c r="G55" s="26" t="s">
        <v>4898</v>
      </c>
    </row>
    <row r="56" spans="1:7" x14ac:dyDescent="0.25">
      <c r="A56" s="38" t="s">
        <v>4739</v>
      </c>
      <c r="B56" s="38" t="s">
        <v>4740</v>
      </c>
      <c r="C56" s="38" t="s">
        <v>4741</v>
      </c>
      <c r="D56" s="38" t="s">
        <v>9</v>
      </c>
      <c r="F56" t="s">
        <v>3226</v>
      </c>
      <c r="G56" s="26" t="s">
        <v>1654</v>
      </c>
    </row>
    <row r="57" spans="1:7" x14ac:dyDescent="0.25">
      <c r="A57" s="38" t="s">
        <v>4739</v>
      </c>
      <c r="B57" s="38" t="s">
        <v>4742</v>
      </c>
      <c r="C57" s="38" t="s">
        <v>4741</v>
      </c>
      <c r="D57" s="38" t="s">
        <v>11</v>
      </c>
      <c r="F57" s="34" t="s">
        <v>3227</v>
      </c>
      <c r="G57" s="35" t="s">
        <v>1655</v>
      </c>
    </row>
    <row r="58" spans="1:7" x14ac:dyDescent="0.25">
      <c r="A58" s="38" t="s">
        <v>4739</v>
      </c>
      <c r="B58" s="38" t="s">
        <v>4743</v>
      </c>
      <c r="C58" s="38" t="s">
        <v>4741</v>
      </c>
      <c r="D58" s="38" t="s">
        <v>12</v>
      </c>
      <c r="F58" t="s">
        <v>3228</v>
      </c>
      <c r="G58" s="26" t="s">
        <v>1656</v>
      </c>
    </row>
    <row r="59" spans="1:7" x14ac:dyDescent="0.25">
      <c r="A59" s="38" t="s">
        <v>4739</v>
      </c>
      <c r="B59" s="38" t="s">
        <v>4744</v>
      </c>
      <c r="C59" s="38" t="s">
        <v>4741</v>
      </c>
      <c r="D59" s="38" t="s">
        <v>15</v>
      </c>
      <c r="F59" t="s">
        <v>3229</v>
      </c>
      <c r="G59" s="26" t="s">
        <v>1657</v>
      </c>
    </row>
    <row r="60" spans="1:7" x14ac:dyDescent="0.25">
      <c r="A60" s="38" t="s">
        <v>4739</v>
      </c>
      <c r="B60" s="38" t="s">
        <v>4745</v>
      </c>
      <c r="C60" s="38" t="s">
        <v>4741</v>
      </c>
      <c r="D60" s="38" t="s">
        <v>4746</v>
      </c>
      <c r="F60" s="34" t="s">
        <v>3230</v>
      </c>
      <c r="G60" s="35" t="s">
        <v>1658</v>
      </c>
    </row>
    <row r="61" spans="1:7" x14ac:dyDescent="0.25">
      <c r="A61" s="38" t="s">
        <v>4739</v>
      </c>
      <c r="B61" s="38" t="s">
        <v>4747</v>
      </c>
      <c r="C61" s="38" t="s">
        <v>4741</v>
      </c>
      <c r="D61" s="38" t="s">
        <v>13</v>
      </c>
      <c r="F61" t="s">
        <v>3231</v>
      </c>
      <c r="G61" s="26" t="s">
        <v>1659</v>
      </c>
    </row>
    <row r="62" spans="1:7" x14ac:dyDescent="0.25">
      <c r="A62" s="38" t="s">
        <v>4739</v>
      </c>
      <c r="B62" s="38" t="s">
        <v>4748</v>
      </c>
      <c r="C62" s="38" t="s">
        <v>4741</v>
      </c>
      <c r="D62" s="38" t="s">
        <v>10</v>
      </c>
      <c r="F62" t="s">
        <v>3232</v>
      </c>
      <c r="G62" s="26" t="s">
        <v>1660</v>
      </c>
    </row>
    <row r="63" spans="1:7" x14ac:dyDescent="0.25">
      <c r="A63" s="38" t="s">
        <v>4739</v>
      </c>
      <c r="B63" s="38" t="s">
        <v>4749</v>
      </c>
      <c r="C63" s="38" t="s">
        <v>4741</v>
      </c>
      <c r="D63" s="38" t="s">
        <v>19</v>
      </c>
      <c r="F63" t="s">
        <v>3233</v>
      </c>
      <c r="G63" s="26" t="s">
        <v>1661</v>
      </c>
    </row>
    <row r="64" spans="1:7" x14ac:dyDescent="0.25">
      <c r="A64" s="38" t="s">
        <v>4739</v>
      </c>
      <c r="B64" s="38" t="s">
        <v>4750</v>
      </c>
      <c r="C64" s="38" t="s">
        <v>4741</v>
      </c>
      <c r="D64" s="38" t="s">
        <v>17</v>
      </c>
      <c r="F64" t="s">
        <v>3234</v>
      </c>
      <c r="G64" s="26" t="s">
        <v>1662</v>
      </c>
    </row>
    <row r="65" spans="1:7" x14ac:dyDescent="0.25">
      <c r="A65" s="38" t="s">
        <v>4739</v>
      </c>
      <c r="B65" s="38" t="s">
        <v>4751</v>
      </c>
      <c r="C65" s="38" t="s">
        <v>4741</v>
      </c>
      <c r="D65" s="38" t="s">
        <v>4666</v>
      </c>
      <c r="F65" t="s">
        <v>3235</v>
      </c>
      <c r="G65" s="26" t="s">
        <v>1663</v>
      </c>
    </row>
    <row r="66" spans="1:7" x14ac:dyDescent="0.25">
      <c r="A66" s="38" t="s">
        <v>4739</v>
      </c>
      <c r="B66" s="38" t="s">
        <v>4752</v>
      </c>
      <c r="C66" s="38" t="s">
        <v>4741</v>
      </c>
      <c r="D66" s="38" t="s">
        <v>4753</v>
      </c>
      <c r="F66" s="34" t="s">
        <v>3236</v>
      </c>
      <c r="G66" s="35" t="s">
        <v>1664</v>
      </c>
    </row>
    <row r="67" spans="1:7" x14ac:dyDescent="0.25">
      <c r="A67" s="38" t="s">
        <v>4739</v>
      </c>
      <c r="B67" s="38" t="s">
        <v>4754</v>
      </c>
      <c r="C67" s="38" t="s">
        <v>4741</v>
      </c>
      <c r="D67" s="38" t="s">
        <v>16</v>
      </c>
      <c r="F67" t="s">
        <v>3237</v>
      </c>
      <c r="G67" s="26" t="s">
        <v>1665</v>
      </c>
    </row>
    <row r="68" spans="1:7" x14ac:dyDescent="0.25">
      <c r="A68" s="38" t="s">
        <v>4739</v>
      </c>
      <c r="B68" s="38" t="s">
        <v>4755</v>
      </c>
      <c r="C68" s="38" t="s">
        <v>4741</v>
      </c>
      <c r="D68" s="38" t="s">
        <v>14</v>
      </c>
      <c r="F68" t="s">
        <v>3238</v>
      </c>
      <c r="G68" s="26" t="s">
        <v>1666</v>
      </c>
    </row>
    <row r="69" spans="1:7" x14ac:dyDescent="0.25">
      <c r="A69" s="38" t="s">
        <v>4739</v>
      </c>
      <c r="B69" s="38" t="s">
        <v>4756</v>
      </c>
      <c r="C69" s="38" t="s">
        <v>4741</v>
      </c>
      <c r="D69" s="38" t="s">
        <v>4757</v>
      </c>
      <c r="F69" s="34" t="s">
        <v>3239</v>
      </c>
      <c r="G69" s="35" t="s">
        <v>1667</v>
      </c>
    </row>
    <row r="70" spans="1:7" x14ac:dyDescent="0.25">
      <c r="A70" s="38" t="s">
        <v>4758</v>
      </c>
      <c r="B70" s="38" t="s">
        <v>4759</v>
      </c>
      <c r="C70" s="38" t="s">
        <v>4760</v>
      </c>
      <c r="D70" s="38" t="s">
        <v>4761</v>
      </c>
      <c r="F70" t="s">
        <v>3240</v>
      </c>
      <c r="G70" s="26" t="s">
        <v>1668</v>
      </c>
    </row>
    <row r="71" spans="1:7" x14ac:dyDescent="0.25">
      <c r="A71" s="38" t="s">
        <v>4758</v>
      </c>
      <c r="B71" s="38" t="s">
        <v>4762</v>
      </c>
      <c r="C71" s="38" t="s">
        <v>4760</v>
      </c>
      <c r="D71" s="38" t="s">
        <v>4763</v>
      </c>
      <c r="F71" t="s">
        <v>3241</v>
      </c>
      <c r="G71" s="26" t="s">
        <v>1669</v>
      </c>
    </row>
    <row r="72" spans="1:7" x14ac:dyDescent="0.25">
      <c r="A72" s="38" t="s">
        <v>4758</v>
      </c>
      <c r="B72" s="38" t="s">
        <v>4764</v>
      </c>
      <c r="C72" s="38" t="s">
        <v>4760</v>
      </c>
      <c r="D72" s="38" t="s">
        <v>4765</v>
      </c>
      <c r="F72" t="s">
        <v>3242</v>
      </c>
      <c r="G72" s="26" t="s">
        <v>1670</v>
      </c>
    </row>
    <row r="73" spans="1:7" x14ac:dyDescent="0.25">
      <c r="A73" s="38" t="s">
        <v>4758</v>
      </c>
      <c r="B73" s="38" t="s">
        <v>4766</v>
      </c>
      <c r="C73" s="38" t="s">
        <v>4760</v>
      </c>
      <c r="D73" s="38" t="s">
        <v>4767</v>
      </c>
      <c r="F73" t="s">
        <v>3243</v>
      </c>
      <c r="G73" s="26" t="s">
        <v>1671</v>
      </c>
    </row>
    <row r="74" spans="1:7" x14ac:dyDescent="0.25">
      <c r="A74" s="38" t="s">
        <v>4758</v>
      </c>
      <c r="B74" s="38" t="s">
        <v>4768</v>
      </c>
      <c r="C74" s="38" t="s">
        <v>4760</v>
      </c>
      <c r="D74" s="38" t="s">
        <v>4769</v>
      </c>
      <c r="F74" t="s">
        <v>3244</v>
      </c>
      <c r="G74" s="26" t="s">
        <v>1672</v>
      </c>
    </row>
    <row r="75" spans="1:7" x14ac:dyDescent="0.25">
      <c r="A75" s="38" t="s">
        <v>4758</v>
      </c>
      <c r="B75" s="38" t="s">
        <v>4770</v>
      </c>
      <c r="C75" s="38" t="s">
        <v>4760</v>
      </c>
      <c r="D75" s="38" t="s">
        <v>4771</v>
      </c>
      <c r="F75" t="s">
        <v>3245</v>
      </c>
      <c r="G75" s="26" t="s">
        <v>1673</v>
      </c>
    </row>
    <row r="76" spans="1:7" x14ac:dyDescent="0.25">
      <c r="A76" s="38" t="s">
        <v>4758</v>
      </c>
      <c r="B76" s="38" t="s">
        <v>4772</v>
      </c>
      <c r="C76" s="38" t="s">
        <v>4760</v>
      </c>
      <c r="D76" s="38" t="s">
        <v>4773</v>
      </c>
      <c r="F76" t="s">
        <v>3246</v>
      </c>
      <c r="G76" s="26" t="s">
        <v>1674</v>
      </c>
    </row>
    <row r="77" spans="1:7" x14ac:dyDescent="0.25">
      <c r="A77" s="38" t="s">
        <v>4758</v>
      </c>
      <c r="B77" s="38" t="s">
        <v>4774</v>
      </c>
      <c r="C77" s="38" t="s">
        <v>4760</v>
      </c>
      <c r="D77" s="38" t="s">
        <v>4775</v>
      </c>
      <c r="F77" t="s">
        <v>3247</v>
      </c>
      <c r="G77" s="26" t="s">
        <v>1675</v>
      </c>
    </row>
    <row r="78" spans="1:7" x14ac:dyDescent="0.25">
      <c r="A78" s="38" t="s">
        <v>4758</v>
      </c>
      <c r="B78" s="38" t="s">
        <v>4776</v>
      </c>
      <c r="C78" s="38" t="s">
        <v>4760</v>
      </c>
      <c r="D78" s="38" t="s">
        <v>4777</v>
      </c>
      <c r="F78" t="s">
        <v>3248</v>
      </c>
      <c r="G78" s="26" t="s">
        <v>1676</v>
      </c>
    </row>
    <row r="79" spans="1:7" x14ac:dyDescent="0.25">
      <c r="A79" s="38" t="s">
        <v>4758</v>
      </c>
      <c r="B79" s="38" t="s">
        <v>4778</v>
      </c>
      <c r="C79" s="38" t="s">
        <v>4760</v>
      </c>
      <c r="D79" s="38" t="s">
        <v>4779</v>
      </c>
      <c r="F79" t="s">
        <v>3249</v>
      </c>
      <c r="G79" s="26" t="s">
        <v>1677</v>
      </c>
    </row>
    <row r="80" spans="1:7" x14ac:dyDescent="0.25">
      <c r="A80" s="38" t="s">
        <v>4758</v>
      </c>
      <c r="B80" s="38" t="s">
        <v>4780</v>
      </c>
      <c r="C80" s="38" t="s">
        <v>4760</v>
      </c>
      <c r="D80" s="38" t="s">
        <v>4781</v>
      </c>
      <c r="F80" t="s">
        <v>3250</v>
      </c>
      <c r="G80" s="26" t="s">
        <v>1678</v>
      </c>
    </row>
    <row r="81" spans="1:7" x14ac:dyDescent="0.25">
      <c r="A81" s="38" t="s">
        <v>4758</v>
      </c>
      <c r="B81" s="38" t="s">
        <v>4782</v>
      </c>
      <c r="C81" s="38" t="s">
        <v>4760</v>
      </c>
      <c r="D81" s="38" t="s">
        <v>4783</v>
      </c>
      <c r="F81" t="s">
        <v>3251</v>
      </c>
      <c r="G81" s="26" t="s">
        <v>1679</v>
      </c>
    </row>
    <row r="82" spans="1:7" x14ac:dyDescent="0.25">
      <c r="A82" s="38" t="s">
        <v>4784</v>
      </c>
      <c r="B82" s="38" t="s">
        <v>4785</v>
      </c>
      <c r="C82" s="38" t="s">
        <v>4786</v>
      </c>
      <c r="D82" s="38" t="s">
        <v>31</v>
      </c>
      <c r="F82" s="34" t="s">
        <v>3252</v>
      </c>
      <c r="G82" s="35" t="s">
        <v>1680</v>
      </c>
    </row>
    <row r="83" spans="1:7" x14ac:dyDescent="0.25">
      <c r="A83" s="38" t="s">
        <v>4784</v>
      </c>
      <c r="B83" s="38" t="s">
        <v>4787</v>
      </c>
      <c r="C83" s="38" t="s">
        <v>4786</v>
      </c>
      <c r="D83" s="38" t="s">
        <v>32</v>
      </c>
      <c r="F83" t="s">
        <v>3253</v>
      </c>
      <c r="G83" s="26" t="s">
        <v>1681</v>
      </c>
    </row>
    <row r="84" spans="1:7" x14ac:dyDescent="0.25">
      <c r="A84" s="38" t="s">
        <v>4784</v>
      </c>
      <c r="B84" s="38" t="s">
        <v>4788</v>
      </c>
      <c r="C84" s="38" t="s">
        <v>4786</v>
      </c>
      <c r="D84" s="38" t="s">
        <v>30</v>
      </c>
      <c r="F84" s="34" t="s">
        <v>3254</v>
      </c>
      <c r="G84" s="35" t="s">
        <v>1682</v>
      </c>
    </row>
    <row r="85" spans="1:7" x14ac:dyDescent="0.25">
      <c r="A85" s="38" t="s">
        <v>4784</v>
      </c>
      <c r="B85" s="38" t="s">
        <v>4789</v>
      </c>
      <c r="C85" s="38" t="s">
        <v>4786</v>
      </c>
      <c r="D85" s="38" t="s">
        <v>37</v>
      </c>
      <c r="F85" s="34" t="s">
        <v>3255</v>
      </c>
      <c r="G85" s="35" t="s">
        <v>1683</v>
      </c>
    </row>
    <row r="86" spans="1:7" x14ac:dyDescent="0.25">
      <c r="A86" s="38" t="s">
        <v>4784</v>
      </c>
      <c r="B86" s="38" t="s">
        <v>4790</v>
      </c>
      <c r="C86" s="38" t="s">
        <v>4786</v>
      </c>
      <c r="D86" s="38" t="s">
        <v>39</v>
      </c>
      <c r="F86" t="s">
        <v>3256</v>
      </c>
      <c r="G86" s="26" t="s">
        <v>1684</v>
      </c>
    </row>
    <row r="87" spans="1:7" x14ac:dyDescent="0.25">
      <c r="A87" s="38" t="s">
        <v>4784</v>
      </c>
      <c r="B87" s="38" t="s">
        <v>4791</v>
      </c>
      <c r="C87" s="38" t="s">
        <v>4786</v>
      </c>
      <c r="D87" s="38" t="s">
        <v>38</v>
      </c>
      <c r="F87" t="s">
        <v>3257</v>
      </c>
      <c r="G87" s="26" t="s">
        <v>1685</v>
      </c>
    </row>
    <row r="88" spans="1:7" x14ac:dyDescent="0.25">
      <c r="A88" s="38" t="s">
        <v>4784</v>
      </c>
      <c r="B88" s="38" t="s">
        <v>4792</v>
      </c>
      <c r="C88" s="38" t="s">
        <v>4786</v>
      </c>
      <c r="D88" s="38" t="s">
        <v>40</v>
      </c>
      <c r="F88" t="s">
        <v>3258</v>
      </c>
      <c r="G88" s="26" t="s">
        <v>1686</v>
      </c>
    </row>
    <row r="89" spans="1:7" x14ac:dyDescent="0.25">
      <c r="A89" s="38" t="s">
        <v>4784</v>
      </c>
      <c r="B89" s="38" t="s">
        <v>4793</v>
      </c>
      <c r="C89" s="38" t="s">
        <v>4786</v>
      </c>
      <c r="D89" s="38" t="s">
        <v>41</v>
      </c>
      <c r="F89" t="s">
        <v>3259</v>
      </c>
      <c r="G89" s="26" t="s">
        <v>1687</v>
      </c>
    </row>
    <row r="90" spans="1:7" x14ac:dyDescent="0.25">
      <c r="A90" s="38" t="s">
        <v>4784</v>
      </c>
      <c r="B90" s="38" t="s">
        <v>4794</v>
      </c>
      <c r="C90" s="38" t="s">
        <v>4786</v>
      </c>
      <c r="D90" s="38" t="s">
        <v>42</v>
      </c>
      <c r="F90" t="s">
        <v>3260</v>
      </c>
      <c r="G90" s="26" t="s">
        <v>1688</v>
      </c>
    </row>
    <row r="91" spans="1:7" x14ac:dyDescent="0.25">
      <c r="A91" s="38" t="s">
        <v>4795</v>
      </c>
      <c r="B91" s="38" t="s">
        <v>4796</v>
      </c>
      <c r="C91" s="38" t="s">
        <v>4797</v>
      </c>
      <c r="D91" s="38" t="s">
        <v>60</v>
      </c>
      <c r="F91" t="s">
        <v>3261</v>
      </c>
      <c r="G91" s="26" t="s">
        <v>1689</v>
      </c>
    </row>
    <row r="92" spans="1:7" x14ac:dyDescent="0.25">
      <c r="A92" s="38" t="s">
        <v>4795</v>
      </c>
      <c r="B92" s="38" t="s">
        <v>4798</v>
      </c>
      <c r="C92" s="38" t="s">
        <v>4797</v>
      </c>
      <c r="D92" s="38" t="s">
        <v>62</v>
      </c>
      <c r="F92" t="s">
        <v>3262</v>
      </c>
      <c r="G92" s="26" t="s">
        <v>1690</v>
      </c>
    </row>
    <row r="93" spans="1:7" x14ac:dyDescent="0.25">
      <c r="A93" s="38" t="s">
        <v>4795</v>
      </c>
      <c r="B93" s="38" t="s">
        <v>4799</v>
      </c>
      <c r="C93" s="38" t="s">
        <v>4797</v>
      </c>
      <c r="D93" s="38" t="s">
        <v>63</v>
      </c>
      <c r="F93" t="s">
        <v>3263</v>
      </c>
      <c r="G93" s="26" t="s">
        <v>1691</v>
      </c>
    </row>
    <row r="94" spans="1:7" x14ac:dyDescent="0.25">
      <c r="A94" s="38" t="s">
        <v>4795</v>
      </c>
      <c r="B94" s="38"/>
      <c r="C94" s="38" t="s">
        <v>4797</v>
      </c>
      <c r="D94" s="38" t="s">
        <v>4800</v>
      </c>
      <c r="F94" t="s">
        <v>3264</v>
      </c>
      <c r="G94" s="26" t="s">
        <v>4886</v>
      </c>
    </row>
    <row r="95" spans="1:7" x14ac:dyDescent="0.25">
      <c r="A95" s="38" t="s">
        <v>4795</v>
      </c>
      <c r="B95" s="38" t="s">
        <v>4801</v>
      </c>
      <c r="C95" s="38" t="s">
        <v>4797</v>
      </c>
      <c r="D95" s="38" t="s">
        <v>67</v>
      </c>
      <c r="F95" t="s">
        <v>3265</v>
      </c>
      <c r="G95" s="26" t="s">
        <v>1693</v>
      </c>
    </row>
    <row r="96" spans="1:7" x14ac:dyDescent="0.25">
      <c r="A96" s="38" t="s">
        <v>4795</v>
      </c>
      <c r="B96" s="38" t="s">
        <v>4802</v>
      </c>
      <c r="C96" s="38" t="s">
        <v>4797</v>
      </c>
      <c r="D96" s="38" t="s">
        <v>59</v>
      </c>
      <c r="F96" s="34" t="s">
        <v>3266</v>
      </c>
      <c r="G96" s="35" t="s">
        <v>1694</v>
      </c>
    </row>
    <row r="97" spans="1:7" x14ac:dyDescent="0.25">
      <c r="A97" s="38" t="s">
        <v>4795</v>
      </c>
      <c r="B97" s="38" t="s">
        <v>4803</v>
      </c>
      <c r="C97" s="38" t="s">
        <v>4797</v>
      </c>
      <c r="D97" s="38" t="s">
        <v>61</v>
      </c>
      <c r="F97" t="s">
        <v>3267</v>
      </c>
      <c r="G97" s="26" t="s">
        <v>1695</v>
      </c>
    </row>
    <row r="98" spans="1:7" x14ac:dyDescent="0.25">
      <c r="F98" t="s">
        <v>3268</v>
      </c>
      <c r="G98" s="26" t="s">
        <v>1696</v>
      </c>
    </row>
    <row r="99" spans="1:7" x14ac:dyDescent="0.25">
      <c r="F99" t="s">
        <v>3269</v>
      </c>
      <c r="G99" s="26" t="s">
        <v>1697</v>
      </c>
    </row>
    <row r="100" spans="1:7" x14ac:dyDescent="0.25">
      <c r="F100" t="s">
        <v>3270</v>
      </c>
      <c r="G100" s="26" t="s">
        <v>1698</v>
      </c>
    </row>
    <row r="101" spans="1:7" x14ac:dyDescent="0.25">
      <c r="F101" t="s">
        <v>3271</v>
      </c>
      <c r="G101" s="26" t="s">
        <v>1699</v>
      </c>
    </row>
    <row r="102" spans="1:7" x14ac:dyDescent="0.25">
      <c r="F102" t="s">
        <v>3272</v>
      </c>
      <c r="G102" s="26" t="s">
        <v>1700</v>
      </c>
    </row>
    <row r="103" spans="1:7" x14ac:dyDescent="0.25">
      <c r="F103" t="s">
        <v>3273</v>
      </c>
      <c r="G103" s="26" t="s">
        <v>1701</v>
      </c>
    </row>
    <row r="104" spans="1:7" x14ac:dyDescent="0.25">
      <c r="F104" t="s">
        <v>3274</v>
      </c>
      <c r="G104" s="26" t="s">
        <v>1703</v>
      </c>
    </row>
    <row r="105" spans="1:7" x14ac:dyDescent="0.25">
      <c r="F105" t="s">
        <v>3275</v>
      </c>
      <c r="G105" s="26" t="s">
        <v>1704</v>
      </c>
    </row>
    <row r="106" spans="1:7" x14ac:dyDescent="0.25">
      <c r="F106" s="34" t="s">
        <v>3276</v>
      </c>
      <c r="G106" s="35" t="s">
        <v>1705</v>
      </c>
    </row>
    <row r="107" spans="1:7" x14ac:dyDescent="0.25">
      <c r="F107" t="s">
        <v>3277</v>
      </c>
      <c r="G107" s="26" t="s">
        <v>1706</v>
      </c>
    </row>
    <row r="108" spans="1:7" x14ac:dyDescent="0.25">
      <c r="F108" t="s">
        <v>3278</v>
      </c>
      <c r="G108" s="26" t="s">
        <v>1707</v>
      </c>
    </row>
    <row r="109" spans="1:7" x14ac:dyDescent="0.25">
      <c r="F109" t="s">
        <v>3279</v>
      </c>
      <c r="G109" s="26" t="s">
        <v>1708</v>
      </c>
    </row>
    <row r="110" spans="1:7" x14ac:dyDescent="0.25">
      <c r="F110" t="s">
        <v>3280</v>
      </c>
      <c r="G110" s="26" t="s">
        <v>4841</v>
      </c>
    </row>
    <row r="111" spans="1:7" x14ac:dyDescent="0.25">
      <c r="F111" t="s">
        <v>3281</v>
      </c>
      <c r="G111" s="26" t="s">
        <v>1710</v>
      </c>
    </row>
    <row r="112" spans="1:7" x14ac:dyDescent="0.25">
      <c r="F112" t="s">
        <v>3282</v>
      </c>
      <c r="G112" s="26" t="s">
        <v>1711</v>
      </c>
    </row>
    <row r="113" spans="6:7" x14ac:dyDescent="0.25">
      <c r="F113" t="s">
        <v>3283</v>
      </c>
      <c r="G113" s="26" t="s">
        <v>4899</v>
      </c>
    </row>
    <row r="114" spans="6:7" x14ac:dyDescent="0.25">
      <c r="F114" t="s">
        <v>3284</v>
      </c>
      <c r="G114" s="26" t="s">
        <v>1713</v>
      </c>
    </row>
    <row r="115" spans="6:7" x14ac:dyDescent="0.25">
      <c r="F115" t="s">
        <v>3285</v>
      </c>
      <c r="G115" s="26" t="s">
        <v>1714</v>
      </c>
    </row>
    <row r="116" spans="6:7" x14ac:dyDescent="0.25">
      <c r="F116" t="s">
        <v>3286</v>
      </c>
      <c r="G116" s="26" t="s">
        <v>1715</v>
      </c>
    </row>
    <row r="117" spans="6:7" x14ac:dyDescent="0.25">
      <c r="F117" s="34" t="s">
        <v>3287</v>
      </c>
      <c r="G117" s="35" t="s">
        <v>1716</v>
      </c>
    </row>
    <row r="118" spans="6:7" x14ac:dyDescent="0.25">
      <c r="F118" t="s">
        <v>3288</v>
      </c>
      <c r="G118" s="26" t="s">
        <v>1717</v>
      </c>
    </row>
    <row r="119" spans="6:7" x14ac:dyDescent="0.25">
      <c r="F119" t="s">
        <v>3289</v>
      </c>
      <c r="G119" s="26" t="s">
        <v>1718</v>
      </c>
    </row>
    <row r="120" spans="6:7" x14ac:dyDescent="0.25">
      <c r="F120" t="s">
        <v>3290</v>
      </c>
      <c r="G120" s="26" t="s">
        <v>1719</v>
      </c>
    </row>
    <row r="121" spans="6:7" x14ac:dyDescent="0.25">
      <c r="F121" t="s">
        <v>3291</v>
      </c>
      <c r="G121" s="26" t="s">
        <v>1720</v>
      </c>
    </row>
    <row r="122" spans="6:7" x14ac:dyDescent="0.25">
      <c r="F122" t="s">
        <v>3292</v>
      </c>
      <c r="G122" s="26" t="s">
        <v>4900</v>
      </c>
    </row>
    <row r="123" spans="6:7" x14ac:dyDescent="0.25">
      <c r="F123" t="s">
        <v>3293</v>
      </c>
      <c r="G123" s="26" t="s">
        <v>1722</v>
      </c>
    </row>
    <row r="124" spans="6:7" x14ac:dyDescent="0.25">
      <c r="F124" t="s">
        <v>3294</v>
      </c>
      <c r="G124" s="26" t="s">
        <v>1723</v>
      </c>
    </row>
    <row r="125" spans="6:7" x14ac:dyDescent="0.25">
      <c r="F125" t="s">
        <v>3295</v>
      </c>
      <c r="G125" s="26" t="s">
        <v>1724</v>
      </c>
    </row>
    <row r="126" spans="6:7" x14ac:dyDescent="0.25">
      <c r="F126" t="s">
        <v>3296</v>
      </c>
      <c r="G126" s="26" t="s">
        <v>1725</v>
      </c>
    </row>
    <row r="127" spans="6:7" x14ac:dyDescent="0.25">
      <c r="F127" t="s">
        <v>3297</v>
      </c>
      <c r="G127" s="26" t="s">
        <v>1726</v>
      </c>
    </row>
    <row r="128" spans="6:7" x14ac:dyDescent="0.25">
      <c r="F128" t="s">
        <v>3298</v>
      </c>
      <c r="G128" s="26" t="s">
        <v>4864</v>
      </c>
    </row>
    <row r="129" spans="6:7" x14ac:dyDescent="0.25">
      <c r="F129" s="34" t="s">
        <v>3299</v>
      </c>
      <c r="G129" s="35" t="s">
        <v>1728</v>
      </c>
    </row>
    <row r="130" spans="6:7" x14ac:dyDescent="0.25">
      <c r="F130" t="s">
        <v>3300</v>
      </c>
      <c r="G130" s="26" t="s">
        <v>1729</v>
      </c>
    </row>
    <row r="131" spans="6:7" x14ac:dyDescent="0.25">
      <c r="F131" t="s">
        <v>3301</v>
      </c>
      <c r="G131" s="26" t="s">
        <v>1730</v>
      </c>
    </row>
    <row r="132" spans="6:7" x14ac:dyDescent="0.25">
      <c r="F132" t="s">
        <v>3302</v>
      </c>
      <c r="G132" s="26" t="s">
        <v>1731</v>
      </c>
    </row>
    <row r="133" spans="6:7" x14ac:dyDescent="0.25">
      <c r="F133" t="s">
        <v>3303</v>
      </c>
      <c r="G133" s="26" t="s">
        <v>1732</v>
      </c>
    </row>
    <row r="134" spans="6:7" x14ac:dyDescent="0.25">
      <c r="F134" t="s">
        <v>3304</v>
      </c>
      <c r="G134" s="26" t="s">
        <v>1733</v>
      </c>
    </row>
    <row r="135" spans="6:7" x14ac:dyDescent="0.25">
      <c r="F135" t="s">
        <v>3305</v>
      </c>
      <c r="G135" s="26" t="s">
        <v>1734</v>
      </c>
    </row>
    <row r="136" spans="6:7" x14ac:dyDescent="0.25">
      <c r="F136" t="s">
        <v>3306</v>
      </c>
      <c r="G136" s="26" t="s">
        <v>4865</v>
      </c>
    </row>
    <row r="137" spans="6:7" x14ac:dyDescent="0.25">
      <c r="F137" t="s">
        <v>3307</v>
      </c>
      <c r="G137" s="26" t="s">
        <v>1736</v>
      </c>
    </row>
    <row r="138" spans="6:7" x14ac:dyDescent="0.25">
      <c r="F138" t="s">
        <v>3308</v>
      </c>
      <c r="G138" s="26" t="s">
        <v>1738</v>
      </c>
    </row>
    <row r="139" spans="6:7" x14ac:dyDescent="0.25">
      <c r="F139" t="s">
        <v>3309</v>
      </c>
      <c r="G139" s="26" t="s">
        <v>1739</v>
      </c>
    </row>
    <row r="140" spans="6:7" x14ac:dyDescent="0.25">
      <c r="F140" t="s">
        <v>3310</v>
      </c>
      <c r="G140" s="26" t="s">
        <v>1740</v>
      </c>
    </row>
    <row r="141" spans="6:7" x14ac:dyDescent="0.25">
      <c r="F141" t="s">
        <v>3311</v>
      </c>
      <c r="G141" s="26" t="s">
        <v>1741</v>
      </c>
    </row>
    <row r="142" spans="6:7" x14ac:dyDescent="0.25">
      <c r="F142" t="s">
        <v>3312</v>
      </c>
      <c r="G142" s="26" t="s">
        <v>1742</v>
      </c>
    </row>
    <row r="143" spans="6:7" x14ac:dyDescent="0.25">
      <c r="F143" t="s">
        <v>3313</v>
      </c>
      <c r="G143" s="26" t="s">
        <v>1743</v>
      </c>
    </row>
    <row r="144" spans="6:7" x14ac:dyDescent="0.25">
      <c r="F144" t="s">
        <v>3314</v>
      </c>
      <c r="G144" s="26" t="s">
        <v>1744</v>
      </c>
    </row>
    <row r="145" spans="6:7" x14ac:dyDescent="0.25">
      <c r="F145" t="s">
        <v>3315</v>
      </c>
      <c r="G145" s="26" t="s">
        <v>1745</v>
      </c>
    </row>
    <row r="146" spans="6:7" x14ac:dyDescent="0.25">
      <c r="F146" t="s">
        <v>3316</v>
      </c>
      <c r="G146" s="26" t="s">
        <v>1746</v>
      </c>
    </row>
    <row r="147" spans="6:7" x14ac:dyDescent="0.25">
      <c r="F147" t="s">
        <v>3317</v>
      </c>
      <c r="G147" s="26" t="s">
        <v>1747</v>
      </c>
    </row>
    <row r="148" spans="6:7" x14ac:dyDescent="0.25">
      <c r="F148" t="s">
        <v>3318</v>
      </c>
      <c r="G148" s="26" t="s">
        <v>1748</v>
      </c>
    </row>
    <row r="149" spans="6:7" x14ac:dyDescent="0.25">
      <c r="F149" s="34" t="s">
        <v>3319</v>
      </c>
      <c r="G149" s="35" t="s">
        <v>1749</v>
      </c>
    </row>
    <row r="150" spans="6:7" x14ac:dyDescent="0.25">
      <c r="F150" t="s">
        <v>3320</v>
      </c>
      <c r="G150" s="26" t="s">
        <v>4862</v>
      </c>
    </row>
    <row r="151" spans="6:7" x14ac:dyDescent="0.25">
      <c r="F151" t="s">
        <v>3321</v>
      </c>
      <c r="G151" s="26" t="s">
        <v>1750</v>
      </c>
    </row>
    <row r="152" spans="6:7" x14ac:dyDescent="0.25">
      <c r="F152" t="s">
        <v>3322</v>
      </c>
      <c r="G152" s="26" t="s">
        <v>1751</v>
      </c>
    </row>
    <row r="153" spans="6:7" x14ac:dyDescent="0.25">
      <c r="F153" t="s">
        <v>3323</v>
      </c>
      <c r="G153" s="26" t="s">
        <v>1752</v>
      </c>
    </row>
    <row r="154" spans="6:7" x14ac:dyDescent="0.25">
      <c r="F154" t="s">
        <v>3324</v>
      </c>
      <c r="G154" s="26" t="s">
        <v>1753</v>
      </c>
    </row>
    <row r="155" spans="6:7" x14ac:dyDescent="0.25">
      <c r="F155" t="s">
        <v>3325</v>
      </c>
      <c r="G155" s="26" t="s">
        <v>1754</v>
      </c>
    </row>
    <row r="156" spans="6:7" x14ac:dyDescent="0.25">
      <c r="F156" t="s">
        <v>3326</v>
      </c>
      <c r="G156" s="26" t="s">
        <v>1755</v>
      </c>
    </row>
    <row r="157" spans="6:7" x14ac:dyDescent="0.25">
      <c r="F157" t="s">
        <v>3327</v>
      </c>
      <c r="G157" s="26" t="s">
        <v>1756</v>
      </c>
    </row>
    <row r="158" spans="6:7" x14ac:dyDescent="0.25">
      <c r="F158" t="s">
        <v>3328</v>
      </c>
      <c r="G158" s="26" t="s">
        <v>4856</v>
      </c>
    </row>
    <row r="159" spans="6:7" x14ac:dyDescent="0.25">
      <c r="F159" t="s">
        <v>3329</v>
      </c>
      <c r="G159" s="26" t="s">
        <v>1757</v>
      </c>
    </row>
    <row r="160" spans="6:7" x14ac:dyDescent="0.25">
      <c r="F160" t="s">
        <v>4811</v>
      </c>
      <c r="G160" s="26" t="s">
        <v>4859</v>
      </c>
    </row>
    <row r="161" spans="6:7" x14ac:dyDescent="0.25">
      <c r="F161" t="s">
        <v>3330</v>
      </c>
      <c r="G161" s="26" t="s">
        <v>1758</v>
      </c>
    </row>
    <row r="162" spans="6:7" x14ac:dyDescent="0.25">
      <c r="F162" t="s">
        <v>3331</v>
      </c>
      <c r="G162" s="26" t="s">
        <v>1759</v>
      </c>
    </row>
    <row r="163" spans="6:7" x14ac:dyDescent="0.25">
      <c r="F163" t="s">
        <v>3332</v>
      </c>
      <c r="G163" s="26" t="s">
        <v>1760</v>
      </c>
    </row>
    <row r="164" spans="6:7" x14ac:dyDescent="0.25">
      <c r="F164" t="s">
        <v>3333</v>
      </c>
      <c r="G164" s="26" t="s">
        <v>1761</v>
      </c>
    </row>
    <row r="165" spans="6:7" x14ac:dyDescent="0.25">
      <c r="F165" t="s">
        <v>4810</v>
      </c>
      <c r="G165" s="26" t="s">
        <v>4858</v>
      </c>
    </row>
    <row r="166" spans="6:7" x14ac:dyDescent="0.25">
      <c r="F166" t="s">
        <v>3334</v>
      </c>
      <c r="G166" s="26" t="s">
        <v>1764</v>
      </c>
    </row>
    <row r="167" spans="6:7" x14ac:dyDescent="0.25">
      <c r="F167" t="s">
        <v>3335</v>
      </c>
      <c r="G167" s="26" t="s">
        <v>1765</v>
      </c>
    </row>
    <row r="168" spans="6:7" x14ac:dyDescent="0.25">
      <c r="F168" t="s">
        <v>3336</v>
      </c>
      <c r="G168" s="26" t="s">
        <v>1766</v>
      </c>
    </row>
    <row r="169" spans="6:7" x14ac:dyDescent="0.25">
      <c r="F169" t="s">
        <v>3337</v>
      </c>
      <c r="G169" s="26" t="s">
        <v>1767</v>
      </c>
    </row>
    <row r="170" spans="6:7" x14ac:dyDescent="0.25">
      <c r="F170" s="34" t="s">
        <v>3338</v>
      </c>
      <c r="G170" s="35" t="s">
        <v>1768</v>
      </c>
    </row>
    <row r="171" spans="6:7" x14ac:dyDescent="0.25">
      <c r="F171" t="s">
        <v>3339</v>
      </c>
      <c r="G171" s="26" t="s">
        <v>1769</v>
      </c>
    </row>
    <row r="172" spans="6:7" x14ac:dyDescent="0.25">
      <c r="F172" t="s">
        <v>3340</v>
      </c>
      <c r="G172" s="26" t="s">
        <v>1770</v>
      </c>
    </row>
    <row r="173" spans="6:7" x14ac:dyDescent="0.25">
      <c r="F173" t="s">
        <v>3341</v>
      </c>
      <c r="G173" s="26" t="s">
        <v>1771</v>
      </c>
    </row>
    <row r="174" spans="6:7" x14ac:dyDescent="0.25">
      <c r="F174" t="s">
        <v>3342</v>
      </c>
      <c r="G174" s="26" t="s">
        <v>1772</v>
      </c>
    </row>
    <row r="175" spans="6:7" x14ac:dyDescent="0.25">
      <c r="F175" t="s">
        <v>3343</v>
      </c>
      <c r="G175" s="26" t="s">
        <v>1773</v>
      </c>
    </row>
    <row r="176" spans="6:7" x14ac:dyDescent="0.25">
      <c r="F176" t="s">
        <v>3344</v>
      </c>
      <c r="G176" s="26" t="s">
        <v>1774</v>
      </c>
    </row>
    <row r="177" spans="6:7" x14ac:dyDescent="0.25">
      <c r="F177" s="34" t="s">
        <v>3345</v>
      </c>
      <c r="G177" s="35" t="s">
        <v>1775</v>
      </c>
    </row>
    <row r="178" spans="6:7" x14ac:dyDescent="0.25">
      <c r="F178" t="s">
        <v>3346</v>
      </c>
      <c r="G178" s="26" t="s">
        <v>4876</v>
      </c>
    </row>
    <row r="179" spans="6:7" x14ac:dyDescent="0.25">
      <c r="F179" t="s">
        <v>3347</v>
      </c>
      <c r="G179" s="26" t="s">
        <v>1777</v>
      </c>
    </row>
    <row r="180" spans="6:7" x14ac:dyDescent="0.25">
      <c r="F180" t="s">
        <v>3348</v>
      </c>
      <c r="G180" s="26" t="s">
        <v>1778</v>
      </c>
    </row>
    <row r="181" spans="6:7" x14ac:dyDescent="0.25">
      <c r="F181" t="s">
        <v>3349</v>
      </c>
      <c r="G181" s="26" t="s">
        <v>1779</v>
      </c>
    </row>
    <row r="182" spans="6:7" x14ac:dyDescent="0.25">
      <c r="F182" s="34" t="s">
        <v>3350</v>
      </c>
      <c r="G182" s="35" t="s">
        <v>1780</v>
      </c>
    </row>
    <row r="183" spans="6:7" x14ac:dyDescent="0.25">
      <c r="F183" t="s">
        <v>3351</v>
      </c>
      <c r="G183" s="26" t="s">
        <v>1781</v>
      </c>
    </row>
    <row r="184" spans="6:7" x14ac:dyDescent="0.25">
      <c r="F184" t="s">
        <v>3352</v>
      </c>
      <c r="G184" s="26" t="s">
        <v>1782</v>
      </c>
    </row>
    <row r="185" spans="6:7" x14ac:dyDescent="0.25">
      <c r="F185" t="s">
        <v>3353</v>
      </c>
      <c r="G185" s="26" t="s">
        <v>1783</v>
      </c>
    </row>
    <row r="186" spans="6:7" x14ac:dyDescent="0.25">
      <c r="F186" t="s">
        <v>3354</v>
      </c>
      <c r="G186" s="26" t="s">
        <v>1784</v>
      </c>
    </row>
    <row r="187" spans="6:7" x14ac:dyDescent="0.25">
      <c r="F187" t="s">
        <v>3355</v>
      </c>
      <c r="G187" s="26" t="s">
        <v>1785</v>
      </c>
    </row>
    <row r="188" spans="6:7" x14ac:dyDescent="0.25">
      <c r="F188" t="s">
        <v>3356</v>
      </c>
      <c r="G188" s="26" t="s">
        <v>1786</v>
      </c>
    </row>
    <row r="189" spans="6:7" x14ac:dyDescent="0.25">
      <c r="F189" t="s">
        <v>3357</v>
      </c>
      <c r="G189" s="26" t="s">
        <v>1787</v>
      </c>
    </row>
    <row r="190" spans="6:7" x14ac:dyDescent="0.25">
      <c r="F190" t="s">
        <v>3358</v>
      </c>
      <c r="G190" s="26" t="s">
        <v>1789</v>
      </c>
    </row>
    <row r="191" spans="6:7" x14ac:dyDescent="0.25">
      <c r="F191" t="s">
        <v>3359</v>
      </c>
      <c r="G191" s="26" t="s">
        <v>1790</v>
      </c>
    </row>
    <row r="192" spans="6:7" x14ac:dyDescent="0.25">
      <c r="F192" s="34" t="s">
        <v>3360</v>
      </c>
      <c r="G192" s="35" t="s">
        <v>1791</v>
      </c>
    </row>
    <row r="193" spans="6:7" x14ac:dyDescent="0.25">
      <c r="F193" t="s">
        <v>3361</v>
      </c>
      <c r="G193" s="26" t="s">
        <v>1792</v>
      </c>
    </row>
    <row r="194" spans="6:7" x14ac:dyDescent="0.25">
      <c r="F194" t="s">
        <v>3362</v>
      </c>
      <c r="G194" s="26" t="s">
        <v>1793</v>
      </c>
    </row>
    <row r="195" spans="6:7" x14ac:dyDescent="0.25">
      <c r="F195" t="s">
        <v>3363</v>
      </c>
      <c r="G195" s="26" t="s">
        <v>1794</v>
      </c>
    </row>
    <row r="196" spans="6:7" x14ac:dyDescent="0.25">
      <c r="F196" t="s">
        <v>3364</v>
      </c>
      <c r="G196" s="26" t="s">
        <v>1795</v>
      </c>
    </row>
    <row r="197" spans="6:7" x14ac:dyDescent="0.25">
      <c r="F197" t="s">
        <v>3365</v>
      </c>
      <c r="G197" s="26" t="s">
        <v>1796</v>
      </c>
    </row>
    <row r="198" spans="6:7" x14ac:dyDescent="0.25">
      <c r="F198" s="34" t="s">
        <v>3366</v>
      </c>
      <c r="G198" s="35" t="s">
        <v>1797</v>
      </c>
    </row>
    <row r="199" spans="6:7" x14ac:dyDescent="0.25">
      <c r="F199" t="s">
        <v>3367</v>
      </c>
      <c r="G199" s="26" t="s">
        <v>1798</v>
      </c>
    </row>
    <row r="200" spans="6:7" x14ac:dyDescent="0.25">
      <c r="F200" t="s">
        <v>3368</v>
      </c>
      <c r="G200" s="26" t="s">
        <v>1799</v>
      </c>
    </row>
    <row r="201" spans="6:7" x14ac:dyDescent="0.25">
      <c r="F201" t="s">
        <v>3369</v>
      </c>
      <c r="G201" s="26" t="s">
        <v>1800</v>
      </c>
    </row>
    <row r="202" spans="6:7" x14ac:dyDescent="0.25">
      <c r="F202" t="s">
        <v>3370</v>
      </c>
      <c r="G202" s="26" t="s">
        <v>1801</v>
      </c>
    </row>
    <row r="203" spans="6:7" x14ac:dyDescent="0.25">
      <c r="F203" t="s">
        <v>3371</v>
      </c>
      <c r="G203" s="26" t="s">
        <v>4866</v>
      </c>
    </row>
    <row r="204" spans="6:7" x14ac:dyDescent="0.25">
      <c r="F204" t="s">
        <v>3372</v>
      </c>
      <c r="G204" s="26" t="s">
        <v>1803</v>
      </c>
    </row>
    <row r="205" spans="6:7" x14ac:dyDescent="0.25">
      <c r="F205" t="s">
        <v>3373</v>
      </c>
      <c r="G205" s="26" t="s">
        <v>1804</v>
      </c>
    </row>
    <row r="206" spans="6:7" x14ac:dyDescent="0.25">
      <c r="F206" t="s">
        <v>3374</v>
      </c>
      <c r="G206" s="26" t="s">
        <v>1805</v>
      </c>
    </row>
    <row r="207" spans="6:7" x14ac:dyDescent="0.25">
      <c r="F207" t="s">
        <v>3375</v>
      </c>
      <c r="G207" s="26" t="s">
        <v>4883</v>
      </c>
    </row>
    <row r="208" spans="6:7" x14ac:dyDescent="0.25">
      <c r="F208" t="s">
        <v>3376</v>
      </c>
      <c r="G208" s="26" t="s">
        <v>1807</v>
      </c>
    </row>
    <row r="209" spans="6:7" x14ac:dyDescent="0.25">
      <c r="F209" t="s">
        <v>3377</v>
      </c>
      <c r="G209" s="26" t="s">
        <v>1808</v>
      </c>
    </row>
    <row r="210" spans="6:7" x14ac:dyDescent="0.25">
      <c r="F210" t="s">
        <v>3378</v>
      </c>
      <c r="G210" s="26" t="s">
        <v>1809</v>
      </c>
    </row>
    <row r="211" spans="6:7" x14ac:dyDescent="0.25">
      <c r="F211" t="s">
        <v>3379</v>
      </c>
      <c r="G211" s="26" t="s">
        <v>1810</v>
      </c>
    </row>
    <row r="212" spans="6:7" x14ac:dyDescent="0.25">
      <c r="F212" t="s">
        <v>3380</v>
      </c>
      <c r="G212" s="26" t="s">
        <v>1811</v>
      </c>
    </row>
    <row r="213" spans="6:7" x14ac:dyDescent="0.25">
      <c r="F213" t="s">
        <v>3381</v>
      </c>
      <c r="G213" s="26" t="s">
        <v>1812</v>
      </c>
    </row>
    <row r="214" spans="6:7" x14ac:dyDescent="0.25">
      <c r="F214" t="s">
        <v>3382</v>
      </c>
      <c r="G214" s="26" t="s">
        <v>1813</v>
      </c>
    </row>
    <row r="215" spans="6:7" x14ac:dyDescent="0.25">
      <c r="F215" t="s">
        <v>3383</v>
      </c>
      <c r="G215" s="26" t="s">
        <v>1814</v>
      </c>
    </row>
    <row r="216" spans="6:7" x14ac:dyDescent="0.25">
      <c r="F216" t="s">
        <v>3384</v>
      </c>
      <c r="G216" s="26" t="s">
        <v>1815</v>
      </c>
    </row>
    <row r="217" spans="6:7" x14ac:dyDescent="0.25">
      <c r="F217" t="s">
        <v>3385</v>
      </c>
      <c r="G217" s="26" t="s">
        <v>1816</v>
      </c>
    </row>
    <row r="218" spans="6:7" x14ac:dyDescent="0.25">
      <c r="F218" t="s">
        <v>3386</v>
      </c>
      <c r="G218" s="26" t="s">
        <v>1817</v>
      </c>
    </row>
    <row r="219" spans="6:7" x14ac:dyDescent="0.25">
      <c r="F219" t="s">
        <v>3387</v>
      </c>
      <c r="G219" s="26" t="s">
        <v>4901</v>
      </c>
    </row>
    <row r="220" spans="6:7" x14ac:dyDescent="0.25">
      <c r="F220" t="s">
        <v>3388</v>
      </c>
      <c r="G220" s="26" t="s">
        <v>1819</v>
      </c>
    </row>
    <row r="221" spans="6:7" x14ac:dyDescent="0.25">
      <c r="F221" t="s">
        <v>3389</v>
      </c>
      <c r="G221" s="26" t="s">
        <v>4902</v>
      </c>
    </row>
    <row r="222" spans="6:7" x14ac:dyDescent="0.25">
      <c r="F222" t="s">
        <v>3390</v>
      </c>
      <c r="G222" s="26" t="s">
        <v>1821</v>
      </c>
    </row>
    <row r="223" spans="6:7" x14ac:dyDescent="0.25">
      <c r="F223" t="s">
        <v>3391</v>
      </c>
      <c r="G223" s="26" t="s">
        <v>1822</v>
      </c>
    </row>
    <row r="224" spans="6:7" x14ac:dyDescent="0.25">
      <c r="F224" t="s">
        <v>3392</v>
      </c>
      <c r="G224" s="26" t="s">
        <v>1823</v>
      </c>
    </row>
    <row r="225" spans="6:7" x14ac:dyDescent="0.25">
      <c r="F225" t="s">
        <v>3393</v>
      </c>
      <c r="G225" s="26" t="s">
        <v>1825</v>
      </c>
    </row>
    <row r="226" spans="6:7" x14ac:dyDescent="0.25">
      <c r="F226" s="34" t="s">
        <v>3394</v>
      </c>
      <c r="G226" s="35" t="s">
        <v>1826</v>
      </c>
    </row>
    <row r="227" spans="6:7" x14ac:dyDescent="0.25">
      <c r="F227" t="s">
        <v>3395</v>
      </c>
      <c r="G227" s="26" t="s">
        <v>1827</v>
      </c>
    </row>
    <row r="228" spans="6:7" x14ac:dyDescent="0.25">
      <c r="F228" t="s">
        <v>4815</v>
      </c>
      <c r="G228" s="26" t="s">
        <v>4922</v>
      </c>
    </row>
    <row r="229" spans="6:7" x14ac:dyDescent="0.25">
      <c r="F229" t="s">
        <v>3396</v>
      </c>
      <c r="G229" s="26" t="s">
        <v>1829</v>
      </c>
    </row>
    <row r="230" spans="6:7" x14ac:dyDescent="0.25">
      <c r="F230" t="s">
        <v>3397</v>
      </c>
      <c r="G230" s="26" t="s">
        <v>1831</v>
      </c>
    </row>
    <row r="231" spans="6:7" x14ac:dyDescent="0.25">
      <c r="F231" t="s">
        <v>3398</v>
      </c>
      <c r="G231" s="26" t="s">
        <v>1832</v>
      </c>
    </row>
    <row r="232" spans="6:7" x14ac:dyDescent="0.25">
      <c r="F232" t="s">
        <v>3399</v>
      </c>
      <c r="G232" s="26" t="s">
        <v>1833</v>
      </c>
    </row>
    <row r="233" spans="6:7" x14ac:dyDescent="0.25">
      <c r="F233" t="s">
        <v>3400</v>
      </c>
      <c r="G233" s="26" t="s">
        <v>1834</v>
      </c>
    </row>
    <row r="234" spans="6:7" x14ac:dyDescent="0.25">
      <c r="F234" t="s">
        <v>3401</v>
      </c>
      <c r="G234" s="26" t="s">
        <v>1835</v>
      </c>
    </row>
    <row r="235" spans="6:7" x14ac:dyDescent="0.25">
      <c r="F235" t="s">
        <v>3402</v>
      </c>
      <c r="G235" s="26" t="s">
        <v>1836</v>
      </c>
    </row>
    <row r="236" spans="6:7" x14ac:dyDescent="0.25">
      <c r="F236" t="s">
        <v>3403</v>
      </c>
      <c r="G236" s="26" t="s">
        <v>1837</v>
      </c>
    </row>
    <row r="237" spans="6:7" x14ac:dyDescent="0.25">
      <c r="F237" t="s">
        <v>3404</v>
      </c>
      <c r="G237" s="26" t="s">
        <v>1838</v>
      </c>
    </row>
    <row r="238" spans="6:7" x14ac:dyDescent="0.25">
      <c r="F238" t="s">
        <v>3405</v>
      </c>
      <c r="G238" s="26" t="s">
        <v>1839</v>
      </c>
    </row>
    <row r="239" spans="6:7" x14ac:dyDescent="0.25">
      <c r="F239" t="s">
        <v>3406</v>
      </c>
      <c r="G239" s="26" t="s">
        <v>1840</v>
      </c>
    </row>
    <row r="240" spans="6:7" x14ac:dyDescent="0.25">
      <c r="F240" s="34" t="s">
        <v>3407</v>
      </c>
      <c r="G240" s="35" t="s">
        <v>1841</v>
      </c>
    </row>
    <row r="241" spans="6:7" x14ac:dyDescent="0.25">
      <c r="F241" s="34" t="s">
        <v>3408</v>
      </c>
      <c r="G241" s="35" t="s">
        <v>1842</v>
      </c>
    </row>
    <row r="242" spans="6:7" x14ac:dyDescent="0.25">
      <c r="F242" t="s">
        <v>3409</v>
      </c>
      <c r="G242" s="26" t="s">
        <v>1843</v>
      </c>
    </row>
    <row r="243" spans="6:7" x14ac:dyDescent="0.25">
      <c r="F243" t="s">
        <v>3410</v>
      </c>
      <c r="G243" s="26" t="s">
        <v>1844</v>
      </c>
    </row>
    <row r="244" spans="6:7" x14ac:dyDescent="0.25">
      <c r="F244" t="s">
        <v>3411</v>
      </c>
      <c r="G244" s="26" t="s">
        <v>1845</v>
      </c>
    </row>
    <row r="245" spans="6:7" x14ac:dyDescent="0.25">
      <c r="F245" t="s">
        <v>3412</v>
      </c>
      <c r="G245" s="26" t="s">
        <v>1847</v>
      </c>
    </row>
    <row r="246" spans="6:7" x14ac:dyDescent="0.25">
      <c r="F246" t="s">
        <v>3413</v>
      </c>
      <c r="G246" s="26" t="s">
        <v>1848</v>
      </c>
    </row>
    <row r="247" spans="6:7" x14ac:dyDescent="0.25">
      <c r="F247" t="s">
        <v>3414</v>
      </c>
      <c r="G247" s="26" t="s">
        <v>1849</v>
      </c>
    </row>
    <row r="248" spans="6:7" x14ac:dyDescent="0.25">
      <c r="F248" t="s">
        <v>3415</v>
      </c>
      <c r="G248" s="26" t="s">
        <v>1850</v>
      </c>
    </row>
    <row r="249" spans="6:7" x14ac:dyDescent="0.25">
      <c r="F249" t="s">
        <v>3416</v>
      </c>
      <c r="G249" s="26" t="s">
        <v>4903</v>
      </c>
    </row>
    <row r="250" spans="6:7" x14ac:dyDescent="0.25">
      <c r="F250" s="34" t="s">
        <v>3417</v>
      </c>
      <c r="G250" s="35" t="s">
        <v>1852</v>
      </c>
    </row>
    <row r="251" spans="6:7" x14ac:dyDescent="0.25">
      <c r="F251" t="s">
        <v>3418</v>
      </c>
      <c r="G251" s="26" t="s">
        <v>1853</v>
      </c>
    </row>
    <row r="252" spans="6:7" x14ac:dyDescent="0.25">
      <c r="F252" t="s">
        <v>3419</v>
      </c>
      <c r="G252" s="26" t="s">
        <v>1854</v>
      </c>
    </row>
    <row r="253" spans="6:7" x14ac:dyDescent="0.25">
      <c r="F253" t="s">
        <v>3420</v>
      </c>
      <c r="G253" s="26" t="s">
        <v>1855</v>
      </c>
    </row>
    <row r="254" spans="6:7" x14ac:dyDescent="0.25">
      <c r="F254" t="s">
        <v>3421</v>
      </c>
      <c r="G254" s="26" t="s">
        <v>1856</v>
      </c>
    </row>
    <row r="255" spans="6:7" x14ac:dyDescent="0.25">
      <c r="F255" t="s">
        <v>3422</v>
      </c>
      <c r="G255" s="26" t="s">
        <v>1858</v>
      </c>
    </row>
    <row r="256" spans="6:7" x14ac:dyDescent="0.25">
      <c r="F256" t="s">
        <v>3423</v>
      </c>
      <c r="G256" s="26" t="s">
        <v>1859</v>
      </c>
    </row>
    <row r="257" spans="6:7" x14ac:dyDescent="0.25">
      <c r="F257" t="s">
        <v>3424</v>
      </c>
      <c r="G257" s="26" t="s">
        <v>1860</v>
      </c>
    </row>
    <row r="258" spans="6:7" x14ac:dyDescent="0.25">
      <c r="F258" t="s">
        <v>3425</v>
      </c>
      <c r="G258" s="26" t="s">
        <v>1861</v>
      </c>
    </row>
    <row r="259" spans="6:7" x14ac:dyDescent="0.25">
      <c r="F259" t="s">
        <v>3426</v>
      </c>
      <c r="G259" s="26" t="s">
        <v>1862</v>
      </c>
    </row>
    <row r="260" spans="6:7" x14ac:dyDescent="0.25">
      <c r="F260" t="s">
        <v>3427</v>
      </c>
      <c r="G260" s="26" t="s">
        <v>1863</v>
      </c>
    </row>
    <row r="261" spans="6:7" x14ac:dyDescent="0.25">
      <c r="F261" t="s">
        <v>3428</v>
      </c>
      <c r="G261" s="26" t="s">
        <v>1864</v>
      </c>
    </row>
    <row r="262" spans="6:7" x14ac:dyDescent="0.25">
      <c r="F262" t="s">
        <v>3429</v>
      </c>
      <c r="G262" s="26" t="s">
        <v>1865</v>
      </c>
    </row>
    <row r="263" spans="6:7" x14ac:dyDescent="0.25">
      <c r="F263" t="s">
        <v>3430</v>
      </c>
      <c r="G263" s="26" t="s">
        <v>1866</v>
      </c>
    </row>
    <row r="264" spans="6:7" x14ac:dyDescent="0.25">
      <c r="F264" t="s">
        <v>3431</v>
      </c>
      <c r="G264" s="26" t="s">
        <v>1867</v>
      </c>
    </row>
    <row r="265" spans="6:7" x14ac:dyDescent="0.25">
      <c r="F265" t="s">
        <v>3432</v>
      </c>
      <c r="G265" s="26" t="s">
        <v>4904</v>
      </c>
    </row>
    <row r="266" spans="6:7" x14ac:dyDescent="0.25">
      <c r="F266" t="s">
        <v>3433</v>
      </c>
      <c r="G266" s="26" t="s">
        <v>1869</v>
      </c>
    </row>
    <row r="267" spans="6:7" x14ac:dyDescent="0.25">
      <c r="F267" t="s">
        <v>3434</v>
      </c>
      <c r="G267" s="26" t="s">
        <v>1870</v>
      </c>
    </row>
    <row r="268" spans="6:7" x14ac:dyDescent="0.25">
      <c r="F268" t="s">
        <v>3435</v>
      </c>
      <c r="G268" s="26" t="s">
        <v>1871</v>
      </c>
    </row>
    <row r="269" spans="6:7" x14ac:dyDescent="0.25">
      <c r="F269" t="s">
        <v>3436</v>
      </c>
      <c r="G269" s="26" t="s">
        <v>1872</v>
      </c>
    </row>
    <row r="270" spans="6:7" x14ac:dyDescent="0.25">
      <c r="F270" t="s">
        <v>3437</v>
      </c>
      <c r="G270" s="26" t="s">
        <v>1873</v>
      </c>
    </row>
    <row r="271" spans="6:7" x14ac:dyDescent="0.25">
      <c r="F271" t="s">
        <v>3438</v>
      </c>
      <c r="G271" s="26" t="s">
        <v>1874</v>
      </c>
    </row>
    <row r="272" spans="6:7" x14ac:dyDescent="0.25">
      <c r="F272" t="s">
        <v>3439</v>
      </c>
      <c r="G272" s="26" t="s">
        <v>1875</v>
      </c>
    </row>
    <row r="273" spans="6:7" x14ac:dyDescent="0.25">
      <c r="F273" t="s">
        <v>3440</v>
      </c>
      <c r="G273" s="26" t="s">
        <v>1876</v>
      </c>
    </row>
    <row r="274" spans="6:7" x14ac:dyDescent="0.25">
      <c r="F274" t="s">
        <v>3441</v>
      </c>
      <c r="G274" s="26" t="s">
        <v>4867</v>
      </c>
    </row>
    <row r="275" spans="6:7" x14ac:dyDescent="0.25">
      <c r="F275" t="s">
        <v>3442</v>
      </c>
      <c r="G275" s="26" t="s">
        <v>1878</v>
      </c>
    </row>
    <row r="276" spans="6:7" x14ac:dyDescent="0.25">
      <c r="F276" t="s">
        <v>3443</v>
      </c>
      <c r="G276" s="26" t="s">
        <v>1879</v>
      </c>
    </row>
    <row r="277" spans="6:7" x14ac:dyDescent="0.25">
      <c r="F277" t="s">
        <v>3444</v>
      </c>
      <c r="G277" s="26" t="s">
        <v>1880</v>
      </c>
    </row>
    <row r="278" spans="6:7" x14ac:dyDescent="0.25">
      <c r="F278" t="s">
        <v>3445</v>
      </c>
      <c r="G278" s="26" t="s">
        <v>1881</v>
      </c>
    </row>
    <row r="279" spans="6:7" x14ac:dyDescent="0.25">
      <c r="F279" t="s">
        <v>3446</v>
      </c>
      <c r="G279" s="26" t="s">
        <v>1883</v>
      </c>
    </row>
    <row r="280" spans="6:7" x14ac:dyDescent="0.25">
      <c r="F280" t="s">
        <v>3447</v>
      </c>
      <c r="G280" s="26" t="s">
        <v>1884</v>
      </c>
    </row>
    <row r="281" spans="6:7" x14ac:dyDescent="0.25">
      <c r="F281" t="s">
        <v>3448</v>
      </c>
      <c r="G281" s="26" t="s">
        <v>1885</v>
      </c>
    </row>
    <row r="282" spans="6:7" x14ac:dyDescent="0.25">
      <c r="F282" t="s">
        <v>3449</v>
      </c>
      <c r="G282" s="26" t="s">
        <v>1886</v>
      </c>
    </row>
    <row r="283" spans="6:7" x14ac:dyDescent="0.25">
      <c r="F283" t="s">
        <v>3450</v>
      </c>
      <c r="G283" s="26" t="s">
        <v>1887</v>
      </c>
    </row>
    <row r="284" spans="6:7" x14ac:dyDescent="0.25">
      <c r="F284" t="s">
        <v>3451</v>
      </c>
      <c r="G284" s="26" t="s">
        <v>1888</v>
      </c>
    </row>
    <row r="285" spans="6:7" x14ac:dyDescent="0.25">
      <c r="F285" t="s">
        <v>3452</v>
      </c>
      <c r="G285" s="26" t="s">
        <v>4905</v>
      </c>
    </row>
    <row r="286" spans="6:7" x14ac:dyDescent="0.25">
      <c r="F286" t="s">
        <v>3453</v>
      </c>
      <c r="G286" s="26" t="s">
        <v>1890</v>
      </c>
    </row>
    <row r="287" spans="6:7" x14ac:dyDescent="0.25">
      <c r="F287" t="s">
        <v>3454</v>
      </c>
      <c r="G287" s="26" t="s">
        <v>1891</v>
      </c>
    </row>
    <row r="288" spans="6:7" x14ac:dyDescent="0.25">
      <c r="F288" s="34" t="s">
        <v>3455</v>
      </c>
      <c r="G288" s="35" t="s">
        <v>1892</v>
      </c>
    </row>
    <row r="289" spans="6:7" x14ac:dyDescent="0.25">
      <c r="F289" t="s">
        <v>3456</v>
      </c>
      <c r="G289" s="26" t="s">
        <v>1893</v>
      </c>
    </row>
    <row r="290" spans="6:7" x14ac:dyDescent="0.25">
      <c r="F290" t="s">
        <v>3457</v>
      </c>
      <c r="G290" s="26" t="s">
        <v>1894</v>
      </c>
    </row>
    <row r="291" spans="6:7" x14ac:dyDescent="0.25">
      <c r="F291" t="s">
        <v>3458</v>
      </c>
      <c r="G291" s="26" t="s">
        <v>1895</v>
      </c>
    </row>
    <row r="292" spans="6:7" x14ac:dyDescent="0.25">
      <c r="F292" t="s">
        <v>3459</v>
      </c>
      <c r="G292" s="26" t="s">
        <v>1896</v>
      </c>
    </row>
    <row r="293" spans="6:7" x14ac:dyDescent="0.25">
      <c r="F293" t="s">
        <v>3460</v>
      </c>
      <c r="G293" s="26" t="s">
        <v>1897</v>
      </c>
    </row>
    <row r="294" spans="6:7" x14ac:dyDescent="0.25">
      <c r="F294" t="s">
        <v>3461</v>
      </c>
      <c r="G294" s="26" t="s">
        <v>1898</v>
      </c>
    </row>
    <row r="295" spans="6:7" x14ac:dyDescent="0.25">
      <c r="F295" t="s">
        <v>3462</v>
      </c>
      <c r="G295" s="26" t="s">
        <v>1899</v>
      </c>
    </row>
    <row r="296" spans="6:7" x14ac:dyDescent="0.25">
      <c r="F296" t="s">
        <v>3463</v>
      </c>
      <c r="G296" s="26" t="s">
        <v>1900</v>
      </c>
    </row>
    <row r="297" spans="6:7" x14ac:dyDescent="0.25">
      <c r="F297" t="s">
        <v>3464</v>
      </c>
      <c r="G297" s="26" t="s">
        <v>1901</v>
      </c>
    </row>
    <row r="298" spans="6:7" x14ac:dyDescent="0.25">
      <c r="F298" t="s">
        <v>3465</v>
      </c>
      <c r="G298" s="26" t="s">
        <v>1902</v>
      </c>
    </row>
    <row r="299" spans="6:7" x14ac:dyDescent="0.25">
      <c r="F299" t="s">
        <v>3466</v>
      </c>
      <c r="G299" s="26" t="s">
        <v>1903</v>
      </c>
    </row>
    <row r="300" spans="6:7" x14ac:dyDescent="0.25">
      <c r="F300" t="s">
        <v>3467</v>
      </c>
      <c r="G300" s="26" t="s">
        <v>1904</v>
      </c>
    </row>
    <row r="301" spans="6:7" x14ac:dyDescent="0.25">
      <c r="F301" t="s">
        <v>3468</v>
      </c>
      <c r="G301" s="26" t="s">
        <v>1905</v>
      </c>
    </row>
    <row r="302" spans="6:7" x14ac:dyDescent="0.25">
      <c r="F302" t="s">
        <v>3469</v>
      </c>
      <c r="G302" s="26" t="s">
        <v>1906</v>
      </c>
    </row>
    <row r="303" spans="6:7" x14ac:dyDescent="0.25">
      <c r="F303" t="s">
        <v>3470</v>
      </c>
      <c r="G303" s="26" t="s">
        <v>1907</v>
      </c>
    </row>
    <row r="304" spans="6:7" x14ac:dyDescent="0.25">
      <c r="F304" t="s">
        <v>3471</v>
      </c>
      <c r="G304" s="26" t="s">
        <v>1908</v>
      </c>
    </row>
    <row r="305" spans="6:7" x14ac:dyDescent="0.25">
      <c r="F305" t="s">
        <v>3472</v>
      </c>
      <c r="G305" s="26" t="s">
        <v>1909</v>
      </c>
    </row>
    <row r="306" spans="6:7" x14ac:dyDescent="0.25">
      <c r="F306" t="s">
        <v>3473</v>
      </c>
      <c r="G306" s="26" t="s">
        <v>1910</v>
      </c>
    </row>
    <row r="307" spans="6:7" x14ac:dyDescent="0.25">
      <c r="F307" t="s">
        <v>3474</v>
      </c>
      <c r="G307" s="26" t="s">
        <v>1911</v>
      </c>
    </row>
    <row r="308" spans="6:7" x14ac:dyDescent="0.25">
      <c r="F308" t="s">
        <v>3475</v>
      </c>
      <c r="G308" s="26" t="s">
        <v>1912</v>
      </c>
    </row>
    <row r="309" spans="6:7" x14ac:dyDescent="0.25">
      <c r="F309" t="s">
        <v>3476</v>
      </c>
      <c r="G309" s="26" t="s">
        <v>1913</v>
      </c>
    </row>
    <row r="310" spans="6:7" x14ac:dyDescent="0.25">
      <c r="F310" t="s">
        <v>3477</v>
      </c>
      <c r="G310" s="26" t="s">
        <v>1914</v>
      </c>
    </row>
    <row r="311" spans="6:7" x14ac:dyDescent="0.25">
      <c r="F311" t="s">
        <v>3478</v>
      </c>
      <c r="G311" s="26" t="s">
        <v>1915</v>
      </c>
    </row>
    <row r="312" spans="6:7" x14ac:dyDescent="0.25">
      <c r="F312" s="34" t="s">
        <v>3479</v>
      </c>
      <c r="G312" s="35" t="s">
        <v>1916</v>
      </c>
    </row>
    <row r="313" spans="6:7" x14ac:dyDescent="0.25">
      <c r="F313" t="s">
        <v>3480</v>
      </c>
      <c r="G313" s="26" t="s">
        <v>1918</v>
      </c>
    </row>
    <row r="314" spans="6:7" x14ac:dyDescent="0.25">
      <c r="F314" t="s">
        <v>3481</v>
      </c>
      <c r="G314" s="26" t="s">
        <v>1919</v>
      </c>
    </row>
    <row r="315" spans="6:7" x14ac:dyDescent="0.25">
      <c r="F315" t="s">
        <v>3482</v>
      </c>
      <c r="G315" s="26" t="s">
        <v>1920</v>
      </c>
    </row>
    <row r="316" spans="6:7" x14ac:dyDescent="0.25">
      <c r="F316" t="s">
        <v>3483</v>
      </c>
      <c r="G316" s="26" t="s">
        <v>1921</v>
      </c>
    </row>
    <row r="317" spans="6:7" x14ac:dyDescent="0.25">
      <c r="F317" t="s">
        <v>3484</v>
      </c>
      <c r="G317" s="26" t="s">
        <v>1922</v>
      </c>
    </row>
    <row r="318" spans="6:7" x14ac:dyDescent="0.25">
      <c r="F318" s="34" t="s">
        <v>3485</v>
      </c>
      <c r="G318" s="35" t="s">
        <v>1923</v>
      </c>
    </row>
    <row r="319" spans="6:7" x14ac:dyDescent="0.25">
      <c r="F319" s="34" t="s">
        <v>3486</v>
      </c>
      <c r="G319" s="35" t="s">
        <v>1924</v>
      </c>
    </row>
    <row r="320" spans="6:7" x14ac:dyDescent="0.25">
      <c r="F320" t="s">
        <v>3487</v>
      </c>
      <c r="G320" s="26" t="s">
        <v>1925</v>
      </c>
    </row>
    <row r="321" spans="6:7" x14ac:dyDescent="0.25">
      <c r="F321" t="s">
        <v>3488</v>
      </c>
      <c r="G321" s="26" t="s">
        <v>1926</v>
      </c>
    </row>
    <row r="322" spans="6:7" x14ac:dyDescent="0.25">
      <c r="F322" t="s">
        <v>3489</v>
      </c>
      <c r="G322" s="26" t="s">
        <v>1927</v>
      </c>
    </row>
    <row r="323" spans="6:7" x14ac:dyDescent="0.25">
      <c r="F323" t="s">
        <v>3490</v>
      </c>
      <c r="G323" s="26" t="s">
        <v>1928</v>
      </c>
    </row>
    <row r="324" spans="6:7" x14ac:dyDescent="0.25">
      <c r="F324" t="s">
        <v>3491</v>
      </c>
      <c r="G324" s="26" t="s">
        <v>1929</v>
      </c>
    </row>
    <row r="325" spans="6:7" x14ac:dyDescent="0.25">
      <c r="F325" t="s">
        <v>3492</v>
      </c>
      <c r="G325" s="26" t="s">
        <v>1930</v>
      </c>
    </row>
    <row r="326" spans="6:7" x14ac:dyDescent="0.25">
      <c r="F326" t="s">
        <v>3493</v>
      </c>
      <c r="G326" s="26" t="s">
        <v>1931</v>
      </c>
    </row>
    <row r="327" spans="6:7" x14ac:dyDescent="0.25">
      <c r="F327" t="s">
        <v>3494</v>
      </c>
      <c r="G327" s="26" t="s">
        <v>1932</v>
      </c>
    </row>
    <row r="328" spans="6:7" x14ac:dyDescent="0.25">
      <c r="F328" t="s">
        <v>3495</v>
      </c>
      <c r="G328" s="26" t="s">
        <v>1933</v>
      </c>
    </row>
    <row r="329" spans="6:7" x14ac:dyDescent="0.25">
      <c r="F329" t="s">
        <v>3496</v>
      </c>
      <c r="G329" s="26" t="s">
        <v>1934</v>
      </c>
    </row>
    <row r="330" spans="6:7" x14ac:dyDescent="0.25">
      <c r="F330" t="s">
        <v>3497</v>
      </c>
      <c r="G330" s="26" t="s">
        <v>1935</v>
      </c>
    </row>
    <row r="331" spans="6:7" x14ac:dyDescent="0.25">
      <c r="F331" t="s">
        <v>3498</v>
      </c>
      <c r="G331" s="26" t="s">
        <v>1936</v>
      </c>
    </row>
    <row r="332" spans="6:7" x14ac:dyDescent="0.25">
      <c r="F332" t="s">
        <v>3499</v>
      </c>
      <c r="G332" s="26" t="s">
        <v>1937</v>
      </c>
    </row>
    <row r="333" spans="6:7" x14ac:dyDescent="0.25">
      <c r="F333" t="s">
        <v>3500</v>
      </c>
      <c r="G333" s="26" t="s">
        <v>1938</v>
      </c>
    </row>
    <row r="334" spans="6:7" x14ac:dyDescent="0.25">
      <c r="F334" t="s">
        <v>3501</v>
      </c>
      <c r="G334" s="26" t="s">
        <v>1939</v>
      </c>
    </row>
    <row r="335" spans="6:7" x14ac:dyDescent="0.25">
      <c r="F335" t="s">
        <v>3502</v>
      </c>
      <c r="G335" s="26" t="s">
        <v>1940</v>
      </c>
    </row>
    <row r="336" spans="6:7" x14ac:dyDescent="0.25">
      <c r="F336" t="s">
        <v>3503</v>
      </c>
      <c r="G336" s="26" t="s">
        <v>1941</v>
      </c>
    </row>
    <row r="337" spans="6:7" x14ac:dyDescent="0.25">
      <c r="F337" t="s">
        <v>3504</v>
      </c>
      <c r="G337" s="26" t="s">
        <v>1942</v>
      </c>
    </row>
    <row r="338" spans="6:7" x14ac:dyDescent="0.25">
      <c r="F338" t="s">
        <v>3505</v>
      </c>
      <c r="G338" s="26" t="s">
        <v>1943</v>
      </c>
    </row>
    <row r="339" spans="6:7" x14ac:dyDescent="0.25">
      <c r="F339" t="s">
        <v>3506</v>
      </c>
      <c r="G339" s="26" t="s">
        <v>1944</v>
      </c>
    </row>
    <row r="340" spans="6:7" x14ac:dyDescent="0.25">
      <c r="F340" t="s">
        <v>3507</v>
      </c>
      <c r="G340" s="26" t="s">
        <v>1945</v>
      </c>
    </row>
    <row r="341" spans="6:7" x14ac:dyDescent="0.25">
      <c r="F341" t="s">
        <v>3508</v>
      </c>
      <c r="G341" s="26" t="s">
        <v>1946</v>
      </c>
    </row>
    <row r="342" spans="6:7" x14ac:dyDescent="0.25">
      <c r="F342" t="s">
        <v>3509</v>
      </c>
      <c r="G342" s="26" t="s">
        <v>1947</v>
      </c>
    </row>
    <row r="343" spans="6:7" x14ac:dyDescent="0.25">
      <c r="F343" t="s">
        <v>3510</v>
      </c>
      <c r="G343" s="26" t="s">
        <v>1948</v>
      </c>
    </row>
    <row r="344" spans="6:7" x14ac:dyDescent="0.25">
      <c r="F344" t="s">
        <v>3511</v>
      </c>
      <c r="G344" s="26" t="s">
        <v>1949</v>
      </c>
    </row>
    <row r="345" spans="6:7" x14ac:dyDescent="0.25">
      <c r="F345" t="s">
        <v>3512</v>
      </c>
      <c r="G345" s="26" t="s">
        <v>1950</v>
      </c>
    </row>
    <row r="346" spans="6:7" x14ac:dyDescent="0.25">
      <c r="F346" t="s">
        <v>3513</v>
      </c>
      <c r="G346" s="26" t="s">
        <v>1951</v>
      </c>
    </row>
    <row r="347" spans="6:7" x14ac:dyDescent="0.25">
      <c r="F347" t="s">
        <v>3514</v>
      </c>
      <c r="G347" s="26" t="s">
        <v>1952</v>
      </c>
    </row>
    <row r="348" spans="6:7" x14ac:dyDescent="0.25">
      <c r="F348" t="s">
        <v>3515</v>
      </c>
      <c r="G348" s="26" t="s">
        <v>1953</v>
      </c>
    </row>
    <row r="349" spans="6:7" x14ac:dyDescent="0.25">
      <c r="F349" t="s">
        <v>3516</v>
      </c>
      <c r="G349" s="26" t="s">
        <v>1954</v>
      </c>
    </row>
    <row r="350" spans="6:7" x14ac:dyDescent="0.25">
      <c r="F350" t="s">
        <v>4809</v>
      </c>
      <c r="G350" s="26" t="s">
        <v>4854</v>
      </c>
    </row>
    <row r="351" spans="6:7" x14ac:dyDescent="0.25">
      <c r="F351" s="34" t="s">
        <v>3517</v>
      </c>
      <c r="G351" s="35" t="s">
        <v>1955</v>
      </c>
    </row>
    <row r="352" spans="6:7" x14ac:dyDescent="0.25">
      <c r="F352" t="s">
        <v>3518</v>
      </c>
      <c r="G352" s="26" t="s">
        <v>1956</v>
      </c>
    </row>
    <row r="353" spans="6:7" x14ac:dyDescent="0.25">
      <c r="F353" t="s">
        <v>3519</v>
      </c>
      <c r="G353" s="26" t="s">
        <v>1957</v>
      </c>
    </row>
    <row r="354" spans="6:7" x14ac:dyDescent="0.25">
      <c r="F354" t="s">
        <v>3520</v>
      </c>
      <c r="G354" s="26" t="s">
        <v>1958</v>
      </c>
    </row>
    <row r="355" spans="6:7" x14ac:dyDescent="0.25">
      <c r="F355" s="34" t="s">
        <v>3521</v>
      </c>
      <c r="G355" s="35" t="s">
        <v>1959</v>
      </c>
    </row>
    <row r="356" spans="6:7" x14ac:dyDescent="0.25">
      <c r="F356" t="s">
        <v>3522</v>
      </c>
      <c r="G356" s="26" t="s">
        <v>1960</v>
      </c>
    </row>
    <row r="357" spans="6:7" x14ac:dyDescent="0.25">
      <c r="F357" t="s">
        <v>3523</v>
      </c>
      <c r="G357" s="26" t="s">
        <v>1961</v>
      </c>
    </row>
    <row r="358" spans="6:7" x14ac:dyDescent="0.25">
      <c r="F358" t="s">
        <v>3524</v>
      </c>
      <c r="G358" s="26" t="s">
        <v>1962</v>
      </c>
    </row>
    <row r="359" spans="6:7" x14ac:dyDescent="0.25">
      <c r="F359" t="s">
        <v>3525</v>
      </c>
      <c r="G359" s="26" t="s">
        <v>1963</v>
      </c>
    </row>
    <row r="360" spans="6:7" x14ac:dyDescent="0.25">
      <c r="F360" t="s">
        <v>3526</v>
      </c>
      <c r="G360" s="26" t="s">
        <v>1964</v>
      </c>
    </row>
    <row r="361" spans="6:7" x14ac:dyDescent="0.25">
      <c r="F361" t="s">
        <v>3527</v>
      </c>
      <c r="G361" s="26" t="s">
        <v>1965</v>
      </c>
    </row>
    <row r="362" spans="6:7" x14ac:dyDescent="0.25">
      <c r="F362" t="s">
        <v>3528</v>
      </c>
      <c r="G362" s="26" t="s">
        <v>1966</v>
      </c>
    </row>
    <row r="363" spans="6:7" x14ac:dyDescent="0.25">
      <c r="F363" t="s">
        <v>3529</v>
      </c>
      <c r="G363" s="26" t="s">
        <v>1967</v>
      </c>
    </row>
    <row r="364" spans="6:7" x14ac:dyDescent="0.25">
      <c r="F364" t="s">
        <v>3530</v>
      </c>
      <c r="G364" s="26" t="s">
        <v>1968</v>
      </c>
    </row>
    <row r="365" spans="6:7" x14ac:dyDescent="0.25">
      <c r="F365" t="s">
        <v>3531</v>
      </c>
      <c r="G365" s="26" t="s">
        <v>1969</v>
      </c>
    </row>
    <row r="366" spans="6:7" x14ac:dyDescent="0.25">
      <c r="F366" t="s">
        <v>3532</v>
      </c>
      <c r="G366" s="26" t="s">
        <v>1970</v>
      </c>
    </row>
    <row r="367" spans="6:7" x14ac:dyDescent="0.25">
      <c r="F367" t="s">
        <v>3533</v>
      </c>
      <c r="G367" s="26" t="s">
        <v>1971</v>
      </c>
    </row>
    <row r="368" spans="6:7" x14ac:dyDescent="0.25">
      <c r="F368" s="34" t="s">
        <v>3534</v>
      </c>
      <c r="G368" s="35" t="s">
        <v>1972</v>
      </c>
    </row>
    <row r="369" spans="6:7" x14ac:dyDescent="0.25">
      <c r="F369" t="s">
        <v>3535</v>
      </c>
      <c r="G369" s="26" t="s">
        <v>1973</v>
      </c>
    </row>
    <row r="370" spans="6:7" x14ac:dyDescent="0.25">
      <c r="F370" t="s">
        <v>3536</v>
      </c>
      <c r="G370" s="26" t="s">
        <v>1974</v>
      </c>
    </row>
    <row r="371" spans="6:7" x14ac:dyDescent="0.25">
      <c r="F371" t="s">
        <v>3537</v>
      </c>
      <c r="G371" s="26" t="s">
        <v>1976</v>
      </c>
    </row>
    <row r="372" spans="6:7" x14ac:dyDescent="0.25">
      <c r="F372" t="s">
        <v>3538</v>
      </c>
      <c r="G372" s="26" t="s">
        <v>1977</v>
      </c>
    </row>
    <row r="373" spans="6:7" x14ac:dyDescent="0.25">
      <c r="F373" t="s">
        <v>3539</v>
      </c>
      <c r="G373" s="26" t="s">
        <v>1978</v>
      </c>
    </row>
    <row r="374" spans="6:7" x14ac:dyDescent="0.25">
      <c r="F374" t="s">
        <v>3540</v>
      </c>
      <c r="G374" s="26" t="s">
        <v>1979</v>
      </c>
    </row>
    <row r="375" spans="6:7" x14ac:dyDescent="0.25">
      <c r="F375" t="s">
        <v>3541</v>
      </c>
      <c r="G375" s="26" t="s">
        <v>1980</v>
      </c>
    </row>
    <row r="376" spans="6:7" x14ac:dyDescent="0.25">
      <c r="F376" t="s">
        <v>3542</v>
      </c>
      <c r="G376" s="26" t="s">
        <v>1981</v>
      </c>
    </row>
    <row r="377" spans="6:7" x14ac:dyDescent="0.25">
      <c r="F377" t="s">
        <v>3543</v>
      </c>
      <c r="G377" s="26" t="s">
        <v>1982</v>
      </c>
    </row>
    <row r="378" spans="6:7" x14ac:dyDescent="0.25">
      <c r="F378" t="s">
        <v>3544</v>
      </c>
      <c r="G378" s="26" t="s">
        <v>1983</v>
      </c>
    </row>
    <row r="379" spans="6:7" x14ac:dyDescent="0.25">
      <c r="F379" t="s">
        <v>3545</v>
      </c>
      <c r="G379" s="26" t="s">
        <v>1984</v>
      </c>
    </row>
    <row r="380" spans="6:7" x14ac:dyDescent="0.25">
      <c r="F380" s="34" t="s">
        <v>3546</v>
      </c>
      <c r="G380" s="35" t="s">
        <v>1987</v>
      </c>
    </row>
    <row r="381" spans="6:7" x14ac:dyDescent="0.25">
      <c r="F381" t="s">
        <v>3547</v>
      </c>
      <c r="G381" s="26" t="s">
        <v>1988</v>
      </c>
    </row>
    <row r="382" spans="6:7" x14ac:dyDescent="0.25">
      <c r="F382" t="s">
        <v>3548</v>
      </c>
      <c r="G382" s="26" t="s">
        <v>1989</v>
      </c>
    </row>
    <row r="383" spans="6:7" x14ac:dyDescent="0.25">
      <c r="F383" t="s">
        <v>3549</v>
      </c>
      <c r="G383" s="26" t="s">
        <v>4906</v>
      </c>
    </row>
    <row r="384" spans="6:7" x14ac:dyDescent="0.25">
      <c r="F384" t="s">
        <v>3550</v>
      </c>
      <c r="G384" s="26" t="s">
        <v>1991</v>
      </c>
    </row>
    <row r="385" spans="6:7" x14ac:dyDescent="0.25">
      <c r="F385" t="s">
        <v>3551</v>
      </c>
      <c r="G385" s="26" t="s">
        <v>1992</v>
      </c>
    </row>
    <row r="386" spans="6:7" x14ac:dyDescent="0.25">
      <c r="F386" s="34" t="s">
        <v>3552</v>
      </c>
      <c r="G386" s="35" t="s">
        <v>1993</v>
      </c>
    </row>
    <row r="387" spans="6:7" x14ac:dyDescent="0.25">
      <c r="F387" t="s">
        <v>3553</v>
      </c>
      <c r="G387" s="26" t="s">
        <v>1994</v>
      </c>
    </row>
    <row r="388" spans="6:7" x14ac:dyDescent="0.25">
      <c r="F388" t="s">
        <v>3554</v>
      </c>
      <c r="G388" s="26" t="s">
        <v>1995</v>
      </c>
    </row>
    <row r="389" spans="6:7" x14ac:dyDescent="0.25">
      <c r="F389" t="s">
        <v>3555</v>
      </c>
      <c r="G389" s="26" t="s">
        <v>1996</v>
      </c>
    </row>
    <row r="390" spans="6:7" x14ac:dyDescent="0.25">
      <c r="F390" t="s">
        <v>3556</v>
      </c>
      <c r="G390" s="26" t="s">
        <v>1997</v>
      </c>
    </row>
    <row r="391" spans="6:7" x14ac:dyDescent="0.25">
      <c r="F391" t="s">
        <v>3557</v>
      </c>
      <c r="G391" s="26" t="s">
        <v>1998</v>
      </c>
    </row>
    <row r="392" spans="6:7" x14ac:dyDescent="0.25">
      <c r="F392" t="s">
        <v>3558</v>
      </c>
      <c r="G392" s="26" t="s">
        <v>1999</v>
      </c>
    </row>
    <row r="393" spans="6:7" x14ac:dyDescent="0.25">
      <c r="F393" s="34" t="s">
        <v>3559</v>
      </c>
      <c r="G393" s="35" t="s">
        <v>2000</v>
      </c>
    </row>
    <row r="394" spans="6:7" x14ac:dyDescent="0.25">
      <c r="F394" t="s">
        <v>3560</v>
      </c>
      <c r="G394" s="26" t="s">
        <v>2001</v>
      </c>
    </row>
    <row r="395" spans="6:7" x14ac:dyDescent="0.25">
      <c r="F395" t="s">
        <v>3561</v>
      </c>
      <c r="G395" s="26" t="s">
        <v>2002</v>
      </c>
    </row>
    <row r="396" spans="6:7" x14ac:dyDescent="0.25">
      <c r="F396" t="s">
        <v>3562</v>
      </c>
      <c r="G396" s="26" t="s">
        <v>2003</v>
      </c>
    </row>
    <row r="397" spans="6:7" x14ac:dyDescent="0.25">
      <c r="F397" t="s">
        <v>4805</v>
      </c>
      <c r="G397" s="26" t="s">
        <v>4844</v>
      </c>
    </row>
    <row r="398" spans="6:7" x14ac:dyDescent="0.25">
      <c r="F398" t="s">
        <v>3563</v>
      </c>
      <c r="G398" s="26" t="s">
        <v>2004</v>
      </c>
    </row>
    <row r="399" spans="6:7" x14ac:dyDescent="0.25">
      <c r="F399" s="34" t="s">
        <v>3564</v>
      </c>
      <c r="G399" s="35" t="s">
        <v>2005</v>
      </c>
    </row>
    <row r="400" spans="6:7" x14ac:dyDescent="0.25">
      <c r="F400" s="34" t="s">
        <v>3565</v>
      </c>
      <c r="G400" s="35" t="s">
        <v>2006</v>
      </c>
    </row>
    <row r="401" spans="6:7" x14ac:dyDescent="0.25">
      <c r="F401" t="s">
        <v>3566</v>
      </c>
      <c r="G401" s="26" t="s">
        <v>2007</v>
      </c>
    </row>
    <row r="402" spans="6:7" x14ac:dyDescent="0.25">
      <c r="F402" t="s">
        <v>3567</v>
      </c>
      <c r="G402" s="26" t="s">
        <v>2008</v>
      </c>
    </row>
    <row r="403" spans="6:7" x14ac:dyDescent="0.25">
      <c r="F403" t="s">
        <v>3568</v>
      </c>
      <c r="G403" s="26" t="s">
        <v>2009</v>
      </c>
    </row>
    <row r="404" spans="6:7" x14ac:dyDescent="0.25">
      <c r="F404" t="s">
        <v>3569</v>
      </c>
      <c r="G404" s="26" t="s">
        <v>2010</v>
      </c>
    </row>
    <row r="405" spans="6:7" x14ac:dyDescent="0.25">
      <c r="F405" t="s">
        <v>3570</v>
      </c>
      <c r="G405" s="26" t="s">
        <v>4887</v>
      </c>
    </row>
    <row r="406" spans="6:7" x14ac:dyDescent="0.25">
      <c r="F406" t="s">
        <v>3571</v>
      </c>
      <c r="G406" s="26" t="s">
        <v>2012</v>
      </c>
    </row>
    <row r="407" spans="6:7" x14ac:dyDescent="0.25">
      <c r="F407" t="s">
        <v>3572</v>
      </c>
      <c r="G407" s="26" t="s">
        <v>2013</v>
      </c>
    </row>
    <row r="408" spans="6:7" x14ac:dyDescent="0.25">
      <c r="F408" t="s">
        <v>3573</v>
      </c>
      <c r="G408" s="26" t="s">
        <v>2014</v>
      </c>
    </row>
    <row r="409" spans="6:7" x14ac:dyDescent="0.25">
      <c r="F409" s="34" t="s">
        <v>3574</v>
      </c>
      <c r="G409" s="35" t="s">
        <v>2015</v>
      </c>
    </row>
    <row r="410" spans="6:7" x14ac:dyDescent="0.25">
      <c r="F410" t="s">
        <v>3575</v>
      </c>
      <c r="G410" s="26" t="s">
        <v>2016</v>
      </c>
    </row>
    <row r="411" spans="6:7" x14ac:dyDescent="0.25">
      <c r="F411" t="s">
        <v>3576</v>
      </c>
      <c r="G411" s="26" t="s">
        <v>2017</v>
      </c>
    </row>
    <row r="412" spans="6:7" x14ac:dyDescent="0.25">
      <c r="F412" t="s">
        <v>3577</v>
      </c>
      <c r="G412" s="26" t="s">
        <v>2018</v>
      </c>
    </row>
    <row r="413" spans="6:7" x14ac:dyDescent="0.25">
      <c r="F413" t="s">
        <v>3578</v>
      </c>
      <c r="G413" s="26" t="s">
        <v>2019</v>
      </c>
    </row>
    <row r="414" spans="6:7" x14ac:dyDescent="0.25">
      <c r="F414" t="s">
        <v>3579</v>
      </c>
      <c r="G414" s="26" t="s">
        <v>2020</v>
      </c>
    </row>
    <row r="415" spans="6:7" x14ac:dyDescent="0.25">
      <c r="F415" t="s">
        <v>3580</v>
      </c>
      <c r="G415" s="26" t="s">
        <v>2021</v>
      </c>
    </row>
    <row r="416" spans="6:7" x14ac:dyDescent="0.25">
      <c r="F416" t="s">
        <v>3581</v>
      </c>
      <c r="G416" s="26" t="s">
        <v>2022</v>
      </c>
    </row>
    <row r="417" spans="6:7" x14ac:dyDescent="0.25">
      <c r="F417" t="s">
        <v>3582</v>
      </c>
      <c r="G417" s="26" t="s">
        <v>2023</v>
      </c>
    </row>
    <row r="418" spans="6:7" x14ac:dyDescent="0.25">
      <c r="F418" t="s">
        <v>3583</v>
      </c>
      <c r="G418" s="26" t="s">
        <v>4877</v>
      </c>
    </row>
    <row r="419" spans="6:7" x14ac:dyDescent="0.25">
      <c r="F419" t="s">
        <v>3584</v>
      </c>
      <c r="G419" s="26" t="s">
        <v>2025</v>
      </c>
    </row>
    <row r="420" spans="6:7" x14ac:dyDescent="0.25">
      <c r="F420" t="s">
        <v>3585</v>
      </c>
      <c r="G420" s="26" t="s">
        <v>2026</v>
      </c>
    </row>
    <row r="421" spans="6:7" x14ac:dyDescent="0.25">
      <c r="F421" t="s">
        <v>3586</v>
      </c>
      <c r="G421" s="26" t="s">
        <v>2027</v>
      </c>
    </row>
    <row r="422" spans="6:7" x14ac:dyDescent="0.25">
      <c r="F422" t="s">
        <v>3587</v>
      </c>
      <c r="G422" s="26" t="s">
        <v>2028</v>
      </c>
    </row>
    <row r="423" spans="6:7" x14ac:dyDescent="0.25">
      <c r="F423" t="s">
        <v>3588</v>
      </c>
      <c r="G423" s="26" t="s">
        <v>2029</v>
      </c>
    </row>
    <row r="424" spans="6:7" x14ac:dyDescent="0.25">
      <c r="F424" t="s">
        <v>3589</v>
      </c>
      <c r="G424" s="26" t="s">
        <v>2030</v>
      </c>
    </row>
    <row r="425" spans="6:7" x14ac:dyDescent="0.25">
      <c r="F425" t="s">
        <v>3590</v>
      </c>
      <c r="G425" s="26" t="s">
        <v>2031</v>
      </c>
    </row>
    <row r="426" spans="6:7" x14ac:dyDescent="0.25">
      <c r="F426" t="s">
        <v>3591</v>
      </c>
      <c r="G426" s="26" t="s">
        <v>2032</v>
      </c>
    </row>
    <row r="427" spans="6:7" x14ac:dyDescent="0.25">
      <c r="F427" t="s">
        <v>3592</v>
      </c>
      <c r="G427" s="26" t="s">
        <v>2033</v>
      </c>
    </row>
    <row r="428" spans="6:7" x14ac:dyDescent="0.25">
      <c r="F428" t="s">
        <v>3593</v>
      </c>
      <c r="G428" s="26" t="s">
        <v>2034</v>
      </c>
    </row>
    <row r="429" spans="6:7" x14ac:dyDescent="0.25">
      <c r="F429" t="s">
        <v>3594</v>
      </c>
      <c r="G429" s="26" t="s">
        <v>2035</v>
      </c>
    </row>
    <row r="430" spans="6:7" x14ac:dyDescent="0.25">
      <c r="F430" t="s">
        <v>3595</v>
      </c>
      <c r="G430" s="26" t="s">
        <v>2036</v>
      </c>
    </row>
    <row r="431" spans="6:7" x14ac:dyDescent="0.25">
      <c r="F431" t="s">
        <v>3596</v>
      </c>
      <c r="G431" s="26" t="s">
        <v>2037</v>
      </c>
    </row>
    <row r="432" spans="6:7" x14ac:dyDescent="0.25">
      <c r="F432" t="s">
        <v>3597</v>
      </c>
      <c r="G432" s="26" t="s">
        <v>2038</v>
      </c>
    </row>
    <row r="433" spans="6:7" x14ac:dyDescent="0.25">
      <c r="F433" t="s">
        <v>3598</v>
      </c>
      <c r="G433" s="26" t="s">
        <v>2039</v>
      </c>
    </row>
    <row r="434" spans="6:7" x14ac:dyDescent="0.25">
      <c r="F434" t="s">
        <v>3599</v>
      </c>
      <c r="G434" s="26" t="s">
        <v>2040</v>
      </c>
    </row>
    <row r="435" spans="6:7" x14ac:dyDescent="0.25">
      <c r="F435" t="s">
        <v>3600</v>
      </c>
      <c r="G435" s="26" t="s">
        <v>2041</v>
      </c>
    </row>
    <row r="436" spans="6:7" x14ac:dyDescent="0.25">
      <c r="F436" t="s">
        <v>3601</v>
      </c>
      <c r="G436" s="26" t="s">
        <v>2042</v>
      </c>
    </row>
    <row r="437" spans="6:7" x14ac:dyDescent="0.25">
      <c r="F437" t="s">
        <v>3602</v>
      </c>
      <c r="G437" s="26" t="s">
        <v>2043</v>
      </c>
    </row>
    <row r="438" spans="6:7" x14ac:dyDescent="0.25">
      <c r="F438" t="s">
        <v>3603</v>
      </c>
      <c r="G438" s="26" t="s">
        <v>2044</v>
      </c>
    </row>
    <row r="439" spans="6:7" x14ac:dyDescent="0.25">
      <c r="F439" t="s">
        <v>3604</v>
      </c>
      <c r="G439" s="26" t="s">
        <v>2045</v>
      </c>
    </row>
    <row r="440" spans="6:7" x14ac:dyDescent="0.25">
      <c r="F440" t="s">
        <v>3605</v>
      </c>
      <c r="G440" s="26" t="s">
        <v>2046</v>
      </c>
    </row>
    <row r="441" spans="6:7" x14ac:dyDescent="0.25">
      <c r="F441" t="s">
        <v>3606</v>
      </c>
      <c r="G441" s="26" t="s">
        <v>2047</v>
      </c>
    </row>
    <row r="442" spans="6:7" x14ac:dyDescent="0.25">
      <c r="F442" t="s">
        <v>3607</v>
      </c>
      <c r="G442" s="26" t="s">
        <v>2048</v>
      </c>
    </row>
    <row r="443" spans="6:7" x14ac:dyDescent="0.25">
      <c r="F443" t="s">
        <v>3608</v>
      </c>
      <c r="G443" s="26" t="s">
        <v>2049</v>
      </c>
    </row>
    <row r="444" spans="6:7" x14ac:dyDescent="0.25">
      <c r="F444" t="s">
        <v>3609</v>
      </c>
      <c r="G444" s="26" t="s">
        <v>2050</v>
      </c>
    </row>
    <row r="445" spans="6:7" x14ac:dyDescent="0.25">
      <c r="F445" t="s">
        <v>3610</v>
      </c>
      <c r="G445" s="26" t="s">
        <v>2052</v>
      </c>
    </row>
    <row r="446" spans="6:7" x14ac:dyDescent="0.25">
      <c r="F446" t="s">
        <v>3611</v>
      </c>
      <c r="G446" s="26" t="s">
        <v>2053</v>
      </c>
    </row>
    <row r="447" spans="6:7" x14ac:dyDescent="0.25">
      <c r="F447" t="s">
        <v>3612</v>
      </c>
      <c r="G447" s="26" t="s">
        <v>2054</v>
      </c>
    </row>
    <row r="448" spans="6:7" x14ac:dyDescent="0.25">
      <c r="F448" t="s">
        <v>3613</v>
      </c>
      <c r="G448" s="26" t="s">
        <v>2055</v>
      </c>
    </row>
    <row r="449" spans="6:7" x14ac:dyDescent="0.25">
      <c r="F449" s="34" t="s">
        <v>3614</v>
      </c>
      <c r="G449" s="35" t="s">
        <v>2056</v>
      </c>
    </row>
    <row r="450" spans="6:7" x14ac:dyDescent="0.25">
      <c r="F450" s="34" t="s">
        <v>3615</v>
      </c>
      <c r="G450" s="35" t="s">
        <v>2057</v>
      </c>
    </row>
    <row r="451" spans="6:7" x14ac:dyDescent="0.25">
      <c r="F451" t="s">
        <v>3616</v>
      </c>
      <c r="G451" s="26" t="s">
        <v>2058</v>
      </c>
    </row>
    <row r="452" spans="6:7" x14ac:dyDescent="0.25">
      <c r="F452" t="s">
        <v>3617</v>
      </c>
      <c r="G452" s="26" t="s">
        <v>2059</v>
      </c>
    </row>
    <row r="453" spans="6:7" x14ac:dyDescent="0.25">
      <c r="F453" t="s">
        <v>3618</v>
      </c>
      <c r="G453" s="26" t="s">
        <v>2060</v>
      </c>
    </row>
    <row r="454" spans="6:7" x14ac:dyDescent="0.25">
      <c r="F454" t="s">
        <v>3619</v>
      </c>
      <c r="G454" s="26" t="s">
        <v>2061</v>
      </c>
    </row>
    <row r="455" spans="6:7" x14ac:dyDescent="0.25">
      <c r="F455" t="s">
        <v>3620</v>
      </c>
      <c r="G455" s="26" t="s">
        <v>4888</v>
      </c>
    </row>
    <row r="456" spans="6:7" x14ac:dyDescent="0.25">
      <c r="F456" t="s">
        <v>3621</v>
      </c>
      <c r="G456" s="26" t="s">
        <v>2063</v>
      </c>
    </row>
    <row r="457" spans="6:7" x14ac:dyDescent="0.25">
      <c r="F457" t="s">
        <v>3622</v>
      </c>
      <c r="G457" s="26" t="s">
        <v>2064</v>
      </c>
    </row>
    <row r="458" spans="6:7" x14ac:dyDescent="0.25">
      <c r="F458" t="s">
        <v>3623</v>
      </c>
      <c r="G458" s="26" t="s">
        <v>2065</v>
      </c>
    </row>
    <row r="459" spans="6:7" x14ac:dyDescent="0.25">
      <c r="F459" t="s">
        <v>3624</v>
      </c>
      <c r="G459" s="26" t="s">
        <v>2066</v>
      </c>
    </row>
    <row r="460" spans="6:7" x14ac:dyDescent="0.25">
      <c r="F460" t="s">
        <v>4814</v>
      </c>
      <c r="G460" s="26" t="s">
        <v>4918</v>
      </c>
    </row>
    <row r="461" spans="6:7" x14ac:dyDescent="0.25">
      <c r="F461" t="s">
        <v>3625</v>
      </c>
      <c r="G461" s="26" t="s">
        <v>2067</v>
      </c>
    </row>
    <row r="462" spans="6:7" x14ac:dyDescent="0.25">
      <c r="F462" s="34" t="s">
        <v>3626</v>
      </c>
      <c r="G462" s="35" t="s">
        <v>2068</v>
      </c>
    </row>
    <row r="463" spans="6:7" x14ac:dyDescent="0.25">
      <c r="F463" t="s">
        <v>3627</v>
      </c>
      <c r="G463" s="26" t="s">
        <v>2069</v>
      </c>
    </row>
    <row r="464" spans="6:7" x14ac:dyDescent="0.25">
      <c r="F464" s="34" t="s">
        <v>3628</v>
      </c>
      <c r="G464" s="35" t="s">
        <v>2070</v>
      </c>
    </row>
    <row r="465" spans="6:7" x14ac:dyDescent="0.25">
      <c r="F465" t="s">
        <v>3629</v>
      </c>
      <c r="G465" s="26" t="s">
        <v>2071</v>
      </c>
    </row>
    <row r="466" spans="6:7" x14ac:dyDescent="0.25">
      <c r="F466" t="s">
        <v>3630</v>
      </c>
      <c r="G466" s="26" t="s">
        <v>2072</v>
      </c>
    </row>
    <row r="467" spans="6:7" x14ac:dyDescent="0.25">
      <c r="F467" t="s">
        <v>3631</v>
      </c>
      <c r="G467" s="26" t="s">
        <v>2073</v>
      </c>
    </row>
    <row r="468" spans="6:7" x14ac:dyDescent="0.25">
      <c r="F468" t="s">
        <v>3632</v>
      </c>
      <c r="G468" s="26" t="s">
        <v>4847</v>
      </c>
    </row>
    <row r="469" spans="6:7" x14ac:dyDescent="0.25">
      <c r="F469" t="s">
        <v>3633</v>
      </c>
      <c r="G469" s="26" t="s">
        <v>2074</v>
      </c>
    </row>
    <row r="470" spans="6:7" x14ac:dyDescent="0.25">
      <c r="F470" t="s">
        <v>3634</v>
      </c>
      <c r="G470" s="26" t="s">
        <v>2075</v>
      </c>
    </row>
    <row r="471" spans="6:7" x14ac:dyDescent="0.25">
      <c r="F471" t="s">
        <v>3635</v>
      </c>
      <c r="G471" s="26" t="s">
        <v>2076</v>
      </c>
    </row>
    <row r="472" spans="6:7" x14ac:dyDescent="0.25">
      <c r="F472" t="s">
        <v>3636</v>
      </c>
      <c r="G472" s="26" t="s">
        <v>2077</v>
      </c>
    </row>
    <row r="473" spans="6:7" x14ac:dyDescent="0.25">
      <c r="F473" s="34" t="s">
        <v>3637</v>
      </c>
      <c r="G473" s="35" t="s">
        <v>2078</v>
      </c>
    </row>
    <row r="474" spans="6:7" x14ac:dyDescent="0.25">
      <c r="F474" t="s">
        <v>3638</v>
      </c>
      <c r="G474" s="26" t="s">
        <v>2079</v>
      </c>
    </row>
    <row r="475" spans="6:7" x14ac:dyDescent="0.25">
      <c r="F475" t="s">
        <v>3639</v>
      </c>
      <c r="G475" s="26" t="s">
        <v>2080</v>
      </c>
    </row>
    <row r="476" spans="6:7" x14ac:dyDescent="0.25">
      <c r="F476" t="s">
        <v>3640</v>
      </c>
      <c r="G476" s="26" t="s">
        <v>2081</v>
      </c>
    </row>
    <row r="477" spans="6:7" x14ac:dyDescent="0.25">
      <c r="F477" t="s">
        <v>3641</v>
      </c>
      <c r="G477" s="26" t="s">
        <v>2082</v>
      </c>
    </row>
    <row r="478" spans="6:7" x14ac:dyDescent="0.25">
      <c r="F478" t="s">
        <v>3642</v>
      </c>
      <c r="G478" s="26" t="s">
        <v>4907</v>
      </c>
    </row>
    <row r="479" spans="6:7" x14ac:dyDescent="0.25">
      <c r="F479" t="s">
        <v>3643</v>
      </c>
      <c r="G479" s="26" t="s">
        <v>2084</v>
      </c>
    </row>
    <row r="480" spans="6:7" x14ac:dyDescent="0.25">
      <c r="F480" t="s">
        <v>3644</v>
      </c>
      <c r="G480" s="26" t="s">
        <v>2086</v>
      </c>
    </row>
    <row r="481" spans="6:7" x14ac:dyDescent="0.25">
      <c r="F481" t="s">
        <v>3645</v>
      </c>
      <c r="G481" s="26" t="s">
        <v>2087</v>
      </c>
    </row>
    <row r="482" spans="6:7" x14ac:dyDescent="0.25">
      <c r="F482" t="s">
        <v>3646</v>
      </c>
      <c r="G482" s="26" t="s">
        <v>2088</v>
      </c>
    </row>
    <row r="483" spans="6:7" x14ac:dyDescent="0.25">
      <c r="F483" t="s">
        <v>3647</v>
      </c>
      <c r="G483" s="26" t="s">
        <v>2089</v>
      </c>
    </row>
    <row r="484" spans="6:7" x14ac:dyDescent="0.25">
      <c r="F484" t="s">
        <v>3648</v>
      </c>
      <c r="G484" s="26" t="s">
        <v>2090</v>
      </c>
    </row>
    <row r="485" spans="6:7" x14ac:dyDescent="0.25">
      <c r="F485" t="s">
        <v>3649</v>
      </c>
      <c r="G485" s="26" t="s">
        <v>2091</v>
      </c>
    </row>
    <row r="486" spans="6:7" x14ac:dyDescent="0.25">
      <c r="F486" t="s">
        <v>3650</v>
      </c>
      <c r="G486" s="26" t="s">
        <v>4920</v>
      </c>
    </row>
    <row r="487" spans="6:7" x14ac:dyDescent="0.25">
      <c r="F487" t="s">
        <v>3651</v>
      </c>
      <c r="G487" s="26" t="s">
        <v>2093</v>
      </c>
    </row>
    <row r="488" spans="6:7" x14ac:dyDescent="0.25">
      <c r="F488" t="s">
        <v>3652</v>
      </c>
      <c r="G488" s="26" t="s">
        <v>4908</v>
      </c>
    </row>
    <row r="489" spans="6:7" x14ac:dyDescent="0.25">
      <c r="F489" t="s">
        <v>3653</v>
      </c>
      <c r="G489" s="26" t="s">
        <v>2095</v>
      </c>
    </row>
    <row r="490" spans="6:7" x14ac:dyDescent="0.25">
      <c r="F490" s="34" t="s">
        <v>3654</v>
      </c>
      <c r="G490" s="35" t="s">
        <v>2096</v>
      </c>
    </row>
    <row r="491" spans="6:7" x14ac:dyDescent="0.25">
      <c r="F491" s="34" t="s">
        <v>3655</v>
      </c>
      <c r="G491" s="35" t="s">
        <v>2097</v>
      </c>
    </row>
    <row r="492" spans="6:7" x14ac:dyDescent="0.25">
      <c r="F492" t="s">
        <v>3656</v>
      </c>
      <c r="G492" s="26" t="s">
        <v>4909</v>
      </c>
    </row>
    <row r="493" spans="6:7" x14ac:dyDescent="0.25">
      <c r="F493" t="s">
        <v>3657</v>
      </c>
      <c r="G493" s="26" t="s">
        <v>2099</v>
      </c>
    </row>
    <row r="494" spans="6:7" x14ac:dyDescent="0.25">
      <c r="F494" t="s">
        <v>3658</v>
      </c>
      <c r="G494" s="26" t="s">
        <v>2100</v>
      </c>
    </row>
    <row r="495" spans="6:7" x14ac:dyDescent="0.25">
      <c r="F495" t="s">
        <v>3659</v>
      </c>
      <c r="G495" s="26" t="s">
        <v>2101</v>
      </c>
    </row>
    <row r="496" spans="6:7" x14ac:dyDescent="0.25">
      <c r="F496" t="s">
        <v>3660</v>
      </c>
      <c r="G496" s="26" t="s">
        <v>2102</v>
      </c>
    </row>
    <row r="497" spans="6:7" x14ac:dyDescent="0.25">
      <c r="F497" t="s">
        <v>3661</v>
      </c>
      <c r="G497" s="26" t="s">
        <v>2103</v>
      </c>
    </row>
    <row r="498" spans="6:7" x14ac:dyDescent="0.25">
      <c r="F498" t="s">
        <v>3662</v>
      </c>
      <c r="G498" s="26" t="s">
        <v>2104</v>
      </c>
    </row>
    <row r="499" spans="6:7" x14ac:dyDescent="0.25">
      <c r="F499" t="s">
        <v>3663</v>
      </c>
      <c r="G499" s="26" t="s">
        <v>2105</v>
      </c>
    </row>
    <row r="500" spans="6:7" x14ac:dyDescent="0.25">
      <c r="F500" s="34" t="s">
        <v>3664</v>
      </c>
      <c r="G500" s="35" t="s">
        <v>2106</v>
      </c>
    </row>
    <row r="501" spans="6:7" x14ac:dyDescent="0.25">
      <c r="F501" t="s">
        <v>3665</v>
      </c>
      <c r="G501" s="26" t="s">
        <v>2107</v>
      </c>
    </row>
    <row r="502" spans="6:7" x14ac:dyDescent="0.25">
      <c r="F502" t="s">
        <v>4668</v>
      </c>
      <c r="G502" s="26" t="s">
        <v>4919</v>
      </c>
    </row>
    <row r="503" spans="6:7" x14ac:dyDescent="0.25">
      <c r="F503" t="s">
        <v>3666</v>
      </c>
      <c r="G503" s="26" t="s">
        <v>2109</v>
      </c>
    </row>
    <row r="504" spans="6:7" x14ac:dyDescent="0.25">
      <c r="F504" t="s">
        <v>3667</v>
      </c>
      <c r="G504" s="26" t="s">
        <v>2110</v>
      </c>
    </row>
    <row r="505" spans="6:7" x14ac:dyDescent="0.25">
      <c r="F505" t="s">
        <v>3668</v>
      </c>
      <c r="G505" s="26" t="s">
        <v>2111</v>
      </c>
    </row>
    <row r="506" spans="6:7" x14ac:dyDescent="0.25">
      <c r="F506" t="s">
        <v>3669</v>
      </c>
      <c r="G506" s="26" t="s">
        <v>2112</v>
      </c>
    </row>
    <row r="507" spans="6:7" x14ac:dyDescent="0.25">
      <c r="F507" t="s">
        <v>3670</v>
      </c>
      <c r="G507" s="26" t="s">
        <v>2113</v>
      </c>
    </row>
    <row r="508" spans="6:7" x14ac:dyDescent="0.25">
      <c r="F508" t="s">
        <v>3671</v>
      </c>
      <c r="G508" s="26" t="s">
        <v>2114</v>
      </c>
    </row>
    <row r="509" spans="6:7" x14ac:dyDescent="0.25">
      <c r="F509" t="s">
        <v>3672</v>
      </c>
      <c r="G509" s="26" t="s">
        <v>2115</v>
      </c>
    </row>
    <row r="510" spans="6:7" x14ac:dyDescent="0.25">
      <c r="F510" s="34" t="s">
        <v>3673</v>
      </c>
      <c r="G510" s="35" t="s">
        <v>2116</v>
      </c>
    </row>
    <row r="511" spans="6:7" x14ac:dyDescent="0.25">
      <c r="F511" t="s">
        <v>3674</v>
      </c>
      <c r="G511" s="26" t="s">
        <v>2117</v>
      </c>
    </row>
    <row r="512" spans="6:7" x14ac:dyDescent="0.25">
      <c r="F512" t="s">
        <v>3675</v>
      </c>
      <c r="G512" s="26" t="s">
        <v>2118</v>
      </c>
    </row>
    <row r="513" spans="6:7" x14ac:dyDescent="0.25">
      <c r="F513" t="s">
        <v>3676</v>
      </c>
      <c r="G513" s="26" t="s">
        <v>2119</v>
      </c>
    </row>
    <row r="514" spans="6:7" x14ac:dyDescent="0.25">
      <c r="F514" t="s">
        <v>3677</v>
      </c>
      <c r="G514" s="26" t="s">
        <v>2120</v>
      </c>
    </row>
    <row r="515" spans="6:7" x14ac:dyDescent="0.25">
      <c r="F515" t="s">
        <v>3678</v>
      </c>
      <c r="G515" s="26" t="s">
        <v>2121</v>
      </c>
    </row>
    <row r="516" spans="6:7" x14ac:dyDescent="0.25">
      <c r="F516" t="s">
        <v>3679</v>
      </c>
      <c r="G516" s="26" t="s">
        <v>2122</v>
      </c>
    </row>
    <row r="517" spans="6:7" x14ac:dyDescent="0.25">
      <c r="F517" t="s">
        <v>3680</v>
      </c>
      <c r="G517" s="26" t="s">
        <v>2123</v>
      </c>
    </row>
    <row r="518" spans="6:7" x14ac:dyDescent="0.25">
      <c r="F518" s="34" t="s">
        <v>3681</v>
      </c>
      <c r="G518" s="35" t="s">
        <v>2124</v>
      </c>
    </row>
    <row r="519" spans="6:7" x14ac:dyDescent="0.25">
      <c r="F519" s="34" t="s">
        <v>3682</v>
      </c>
      <c r="G519" s="35" t="s">
        <v>2125</v>
      </c>
    </row>
    <row r="520" spans="6:7" x14ac:dyDescent="0.25">
      <c r="F520" t="s">
        <v>3683</v>
      </c>
      <c r="G520" s="26" t="s">
        <v>2126</v>
      </c>
    </row>
    <row r="521" spans="6:7" x14ac:dyDescent="0.25">
      <c r="F521" t="s">
        <v>3684</v>
      </c>
      <c r="G521" s="26" t="s">
        <v>2127</v>
      </c>
    </row>
    <row r="522" spans="6:7" x14ac:dyDescent="0.25">
      <c r="F522" t="s">
        <v>3685</v>
      </c>
      <c r="G522" s="26" t="s">
        <v>2128</v>
      </c>
    </row>
    <row r="523" spans="6:7" x14ac:dyDescent="0.25">
      <c r="F523" t="s">
        <v>3686</v>
      </c>
      <c r="G523" s="26" t="s">
        <v>2129</v>
      </c>
    </row>
    <row r="524" spans="6:7" x14ac:dyDescent="0.25">
      <c r="F524" t="s">
        <v>3687</v>
      </c>
      <c r="G524" s="26" t="s">
        <v>2130</v>
      </c>
    </row>
    <row r="525" spans="6:7" x14ac:dyDescent="0.25">
      <c r="F525" t="s">
        <v>3688</v>
      </c>
      <c r="G525" s="26" t="s">
        <v>2131</v>
      </c>
    </row>
    <row r="526" spans="6:7" x14ac:dyDescent="0.25">
      <c r="F526" t="s">
        <v>3689</v>
      </c>
      <c r="G526" s="26" t="s">
        <v>2132</v>
      </c>
    </row>
    <row r="527" spans="6:7" x14ac:dyDescent="0.25">
      <c r="F527" t="s">
        <v>3690</v>
      </c>
      <c r="G527" s="26" t="s">
        <v>2133</v>
      </c>
    </row>
    <row r="528" spans="6:7" x14ac:dyDescent="0.25">
      <c r="F528" t="s">
        <v>3691</v>
      </c>
      <c r="G528" s="26" t="s">
        <v>2134</v>
      </c>
    </row>
    <row r="529" spans="6:7" x14ac:dyDescent="0.25">
      <c r="F529" t="s">
        <v>3692</v>
      </c>
      <c r="G529" s="26" t="s">
        <v>2135</v>
      </c>
    </row>
    <row r="530" spans="6:7" x14ac:dyDescent="0.25">
      <c r="F530" s="34" t="s">
        <v>3693</v>
      </c>
      <c r="G530" s="35" t="s">
        <v>2136</v>
      </c>
    </row>
    <row r="531" spans="6:7" x14ac:dyDescent="0.25">
      <c r="F531" s="34" t="s">
        <v>3694</v>
      </c>
      <c r="G531" s="35" t="s">
        <v>2137</v>
      </c>
    </row>
    <row r="532" spans="6:7" x14ac:dyDescent="0.25">
      <c r="F532" t="s">
        <v>3695</v>
      </c>
      <c r="G532" s="26" t="s">
        <v>2138</v>
      </c>
    </row>
    <row r="533" spans="6:7" x14ac:dyDescent="0.25">
      <c r="F533" t="s">
        <v>3696</v>
      </c>
      <c r="G533" s="26" t="s">
        <v>2139</v>
      </c>
    </row>
    <row r="534" spans="6:7" x14ac:dyDescent="0.25">
      <c r="F534" s="34" t="s">
        <v>3697</v>
      </c>
      <c r="G534" s="35" t="s">
        <v>2140</v>
      </c>
    </row>
    <row r="535" spans="6:7" x14ac:dyDescent="0.25">
      <c r="F535" t="s">
        <v>3698</v>
      </c>
      <c r="G535" s="26" t="s">
        <v>2141</v>
      </c>
    </row>
    <row r="536" spans="6:7" x14ac:dyDescent="0.25">
      <c r="F536" t="s">
        <v>3699</v>
      </c>
      <c r="G536" s="26" t="s">
        <v>2142</v>
      </c>
    </row>
    <row r="537" spans="6:7" x14ac:dyDescent="0.25">
      <c r="F537" t="s">
        <v>3700</v>
      </c>
      <c r="G537" s="26" t="s">
        <v>2143</v>
      </c>
    </row>
    <row r="538" spans="6:7" x14ac:dyDescent="0.25">
      <c r="F538" t="s">
        <v>3701</v>
      </c>
      <c r="G538" s="26" t="s">
        <v>2144</v>
      </c>
    </row>
    <row r="539" spans="6:7" x14ac:dyDescent="0.25">
      <c r="F539" t="s">
        <v>3702</v>
      </c>
      <c r="G539" s="26" t="s">
        <v>2145</v>
      </c>
    </row>
    <row r="540" spans="6:7" x14ac:dyDescent="0.25">
      <c r="F540" t="s">
        <v>3703</v>
      </c>
      <c r="G540" s="26" t="s">
        <v>2146</v>
      </c>
    </row>
    <row r="541" spans="6:7" x14ac:dyDescent="0.25">
      <c r="F541" t="s">
        <v>3704</v>
      </c>
      <c r="G541" s="26" t="s">
        <v>2147</v>
      </c>
    </row>
    <row r="542" spans="6:7" x14ac:dyDescent="0.25">
      <c r="F542" t="s">
        <v>3705</v>
      </c>
      <c r="G542" s="26" t="s">
        <v>2148</v>
      </c>
    </row>
    <row r="543" spans="6:7" x14ac:dyDescent="0.25">
      <c r="F543" t="s">
        <v>3706</v>
      </c>
      <c r="G543" s="26" t="s">
        <v>2149</v>
      </c>
    </row>
    <row r="544" spans="6:7" x14ac:dyDescent="0.25">
      <c r="F544" t="s">
        <v>3707</v>
      </c>
      <c r="G544" s="26" t="s">
        <v>2150</v>
      </c>
    </row>
    <row r="545" spans="6:7" x14ac:dyDescent="0.25">
      <c r="F545" s="34" t="s">
        <v>3708</v>
      </c>
      <c r="G545" s="35" t="s">
        <v>2151</v>
      </c>
    </row>
    <row r="546" spans="6:7" x14ac:dyDescent="0.25">
      <c r="F546" t="s">
        <v>3709</v>
      </c>
      <c r="G546" s="26" t="s">
        <v>2152</v>
      </c>
    </row>
    <row r="547" spans="6:7" x14ac:dyDescent="0.25">
      <c r="F547" t="s">
        <v>3710</v>
      </c>
      <c r="G547" s="26" t="s">
        <v>2153</v>
      </c>
    </row>
    <row r="548" spans="6:7" x14ac:dyDescent="0.25">
      <c r="F548" s="34" t="s">
        <v>3711</v>
      </c>
      <c r="G548" s="35" t="s">
        <v>2154</v>
      </c>
    </row>
    <row r="549" spans="6:7" x14ac:dyDescent="0.25">
      <c r="F549" t="s">
        <v>3712</v>
      </c>
      <c r="G549" s="26" t="s">
        <v>2155</v>
      </c>
    </row>
    <row r="550" spans="6:7" x14ac:dyDescent="0.25">
      <c r="F550" t="s">
        <v>3713</v>
      </c>
      <c r="G550" s="26" t="s">
        <v>2156</v>
      </c>
    </row>
    <row r="551" spans="6:7" x14ac:dyDescent="0.25">
      <c r="F551" t="s">
        <v>3714</v>
      </c>
      <c r="G551" s="26" t="s">
        <v>2157</v>
      </c>
    </row>
    <row r="552" spans="6:7" x14ac:dyDescent="0.25">
      <c r="F552" t="s">
        <v>3715</v>
      </c>
      <c r="G552" s="26" t="s">
        <v>2158</v>
      </c>
    </row>
    <row r="553" spans="6:7" x14ac:dyDescent="0.25">
      <c r="F553" t="s">
        <v>3716</v>
      </c>
      <c r="G553" s="26" t="s">
        <v>4878</v>
      </c>
    </row>
    <row r="554" spans="6:7" x14ac:dyDescent="0.25">
      <c r="F554" t="s">
        <v>3717</v>
      </c>
      <c r="G554" s="26" t="s">
        <v>2160</v>
      </c>
    </row>
    <row r="555" spans="6:7" x14ac:dyDescent="0.25">
      <c r="F555" t="s">
        <v>3718</v>
      </c>
      <c r="G555" s="26" t="s">
        <v>2161</v>
      </c>
    </row>
    <row r="556" spans="6:7" x14ac:dyDescent="0.25">
      <c r="F556" t="s">
        <v>3719</v>
      </c>
      <c r="G556" s="26" t="s">
        <v>2162</v>
      </c>
    </row>
    <row r="557" spans="6:7" x14ac:dyDescent="0.25">
      <c r="F557" t="s">
        <v>3720</v>
      </c>
      <c r="G557" s="26" t="s">
        <v>2163</v>
      </c>
    </row>
    <row r="558" spans="6:7" x14ac:dyDescent="0.25">
      <c r="F558" t="s">
        <v>3721</v>
      </c>
      <c r="G558" s="26" t="s">
        <v>2164</v>
      </c>
    </row>
    <row r="559" spans="6:7" x14ac:dyDescent="0.25">
      <c r="F559" t="s">
        <v>3722</v>
      </c>
      <c r="G559" s="26" t="s">
        <v>2165</v>
      </c>
    </row>
    <row r="560" spans="6:7" x14ac:dyDescent="0.25">
      <c r="F560" t="s">
        <v>3723</v>
      </c>
      <c r="G560" s="26" t="s">
        <v>2166</v>
      </c>
    </row>
    <row r="561" spans="6:7" x14ac:dyDescent="0.25">
      <c r="F561" t="s">
        <v>3724</v>
      </c>
      <c r="G561" s="26" t="s">
        <v>2167</v>
      </c>
    </row>
    <row r="562" spans="6:7" x14ac:dyDescent="0.25">
      <c r="F562" t="s">
        <v>3725</v>
      </c>
      <c r="G562" s="26" t="s">
        <v>2168</v>
      </c>
    </row>
    <row r="563" spans="6:7" x14ac:dyDescent="0.25">
      <c r="F563" s="34" t="s">
        <v>3726</v>
      </c>
      <c r="G563" s="35" t="s">
        <v>2169</v>
      </c>
    </row>
    <row r="564" spans="6:7" x14ac:dyDescent="0.25">
      <c r="F564" t="s">
        <v>3727</v>
      </c>
      <c r="G564" s="26" t="s">
        <v>2170</v>
      </c>
    </row>
    <row r="565" spans="6:7" x14ac:dyDescent="0.25">
      <c r="F565" t="s">
        <v>3728</v>
      </c>
      <c r="G565" s="26" t="s">
        <v>2173</v>
      </c>
    </row>
    <row r="566" spans="6:7" x14ac:dyDescent="0.25">
      <c r="F566" t="s">
        <v>3729</v>
      </c>
      <c r="G566" s="26" t="s">
        <v>2174</v>
      </c>
    </row>
    <row r="567" spans="6:7" x14ac:dyDescent="0.25">
      <c r="F567" t="s">
        <v>3730</v>
      </c>
      <c r="G567" s="26" t="s">
        <v>2175</v>
      </c>
    </row>
    <row r="568" spans="6:7" x14ac:dyDescent="0.25">
      <c r="F568" t="s">
        <v>3731</v>
      </c>
      <c r="G568" s="26" t="s">
        <v>2176</v>
      </c>
    </row>
    <row r="569" spans="6:7" x14ac:dyDescent="0.25">
      <c r="F569" t="s">
        <v>3732</v>
      </c>
      <c r="G569" s="26" t="s">
        <v>2177</v>
      </c>
    </row>
    <row r="570" spans="6:7" x14ac:dyDescent="0.25">
      <c r="F570" t="s">
        <v>3733</v>
      </c>
      <c r="G570" s="26" t="s">
        <v>2178</v>
      </c>
    </row>
    <row r="571" spans="6:7" x14ac:dyDescent="0.25">
      <c r="F571" t="s">
        <v>3734</v>
      </c>
      <c r="G571" s="26" t="s">
        <v>2179</v>
      </c>
    </row>
    <row r="572" spans="6:7" x14ac:dyDescent="0.25">
      <c r="F572" t="s">
        <v>3735</v>
      </c>
      <c r="G572" s="26" t="s">
        <v>2180</v>
      </c>
    </row>
    <row r="573" spans="6:7" x14ac:dyDescent="0.25">
      <c r="F573" t="s">
        <v>3736</v>
      </c>
      <c r="G573" s="26" t="s">
        <v>2181</v>
      </c>
    </row>
    <row r="574" spans="6:7" x14ac:dyDescent="0.25">
      <c r="F574" t="s">
        <v>3737</v>
      </c>
      <c r="G574" s="26" t="s">
        <v>2182</v>
      </c>
    </row>
    <row r="575" spans="6:7" x14ac:dyDescent="0.25">
      <c r="F575" t="s">
        <v>3738</v>
      </c>
      <c r="G575" s="26" t="s">
        <v>2183</v>
      </c>
    </row>
    <row r="576" spans="6:7" x14ac:dyDescent="0.25">
      <c r="F576" t="s">
        <v>3739</v>
      </c>
      <c r="G576" s="26" t="s">
        <v>2184</v>
      </c>
    </row>
    <row r="577" spans="6:7" x14ac:dyDescent="0.25">
      <c r="F577" t="s">
        <v>3740</v>
      </c>
      <c r="G577" s="26" t="s">
        <v>2185</v>
      </c>
    </row>
    <row r="578" spans="6:7" x14ac:dyDescent="0.25">
      <c r="F578" t="s">
        <v>3741</v>
      </c>
      <c r="G578" s="26" t="s">
        <v>2186</v>
      </c>
    </row>
    <row r="579" spans="6:7" x14ac:dyDescent="0.25">
      <c r="F579" t="s">
        <v>3742</v>
      </c>
      <c r="G579" s="26" t="s">
        <v>2187</v>
      </c>
    </row>
    <row r="580" spans="6:7" x14ac:dyDescent="0.25">
      <c r="F580" t="s">
        <v>3743</v>
      </c>
      <c r="G580" s="26" t="s">
        <v>2188</v>
      </c>
    </row>
    <row r="581" spans="6:7" x14ac:dyDescent="0.25">
      <c r="F581" t="s">
        <v>3744</v>
      </c>
      <c r="G581" s="26" t="s">
        <v>2189</v>
      </c>
    </row>
    <row r="582" spans="6:7" x14ac:dyDescent="0.25">
      <c r="F582" s="34" t="s">
        <v>3745</v>
      </c>
      <c r="G582" s="35" t="s">
        <v>2190</v>
      </c>
    </row>
    <row r="583" spans="6:7" x14ac:dyDescent="0.25">
      <c r="F583" t="s">
        <v>3746</v>
      </c>
      <c r="G583" s="26" t="s">
        <v>2191</v>
      </c>
    </row>
    <row r="584" spans="6:7" x14ac:dyDescent="0.25">
      <c r="F584" t="s">
        <v>3747</v>
      </c>
      <c r="G584" s="26" t="s">
        <v>2193</v>
      </c>
    </row>
    <row r="585" spans="6:7" x14ac:dyDescent="0.25">
      <c r="F585" t="s">
        <v>3748</v>
      </c>
      <c r="G585" s="26" t="s">
        <v>2194</v>
      </c>
    </row>
    <row r="586" spans="6:7" x14ac:dyDescent="0.25">
      <c r="F586" t="s">
        <v>3749</v>
      </c>
      <c r="G586" s="26" t="s">
        <v>2195</v>
      </c>
    </row>
    <row r="587" spans="6:7" x14ac:dyDescent="0.25">
      <c r="F587" t="s">
        <v>3750</v>
      </c>
      <c r="G587" s="26" t="s">
        <v>2196</v>
      </c>
    </row>
    <row r="588" spans="6:7" x14ac:dyDescent="0.25">
      <c r="F588" t="s">
        <v>3751</v>
      </c>
      <c r="G588" s="26" t="s">
        <v>2197</v>
      </c>
    </row>
    <row r="589" spans="6:7" x14ac:dyDescent="0.25">
      <c r="F589" t="s">
        <v>3752</v>
      </c>
      <c r="G589" s="26" t="s">
        <v>2198</v>
      </c>
    </row>
    <row r="590" spans="6:7" x14ac:dyDescent="0.25">
      <c r="F590" t="s">
        <v>3753</v>
      </c>
      <c r="G590" s="26" t="s">
        <v>2199</v>
      </c>
    </row>
    <row r="591" spans="6:7" x14ac:dyDescent="0.25">
      <c r="F591" t="s">
        <v>3754</v>
      </c>
      <c r="G591" s="26" t="s">
        <v>2200</v>
      </c>
    </row>
    <row r="592" spans="6:7" x14ac:dyDescent="0.25">
      <c r="F592" t="s">
        <v>3755</v>
      </c>
      <c r="G592" s="26" t="s">
        <v>2201</v>
      </c>
    </row>
    <row r="593" spans="6:7" x14ac:dyDescent="0.25">
      <c r="F593" t="s">
        <v>3756</v>
      </c>
      <c r="G593" s="26" t="s">
        <v>2202</v>
      </c>
    </row>
    <row r="594" spans="6:7" x14ac:dyDescent="0.25">
      <c r="F594" t="s">
        <v>3757</v>
      </c>
      <c r="G594" s="26" t="s">
        <v>2203</v>
      </c>
    </row>
    <row r="595" spans="6:7" x14ac:dyDescent="0.25">
      <c r="F595" t="s">
        <v>3758</v>
      </c>
      <c r="G595" s="26" t="s">
        <v>2204</v>
      </c>
    </row>
    <row r="596" spans="6:7" x14ac:dyDescent="0.25">
      <c r="F596" t="s">
        <v>3759</v>
      </c>
      <c r="G596" s="26" t="s">
        <v>2205</v>
      </c>
    </row>
    <row r="597" spans="6:7" x14ac:dyDescent="0.25">
      <c r="F597" t="s">
        <v>3760</v>
      </c>
      <c r="G597" s="26" t="s">
        <v>2206</v>
      </c>
    </row>
    <row r="598" spans="6:7" x14ac:dyDescent="0.25">
      <c r="F598" t="s">
        <v>3761</v>
      </c>
      <c r="G598" s="26" t="s">
        <v>2207</v>
      </c>
    </row>
    <row r="599" spans="6:7" x14ac:dyDescent="0.25">
      <c r="F599" t="s">
        <v>3762</v>
      </c>
      <c r="G599" s="26" t="s">
        <v>2208</v>
      </c>
    </row>
    <row r="600" spans="6:7" x14ac:dyDescent="0.25">
      <c r="F600" t="s">
        <v>3763</v>
      </c>
      <c r="G600" s="26" t="s">
        <v>2209</v>
      </c>
    </row>
    <row r="601" spans="6:7" x14ac:dyDescent="0.25">
      <c r="F601" t="s">
        <v>3764</v>
      </c>
      <c r="G601" s="26" t="s">
        <v>2210</v>
      </c>
    </row>
    <row r="602" spans="6:7" x14ac:dyDescent="0.25">
      <c r="F602" t="s">
        <v>3765</v>
      </c>
      <c r="G602" s="26" t="s">
        <v>2211</v>
      </c>
    </row>
    <row r="603" spans="6:7" x14ac:dyDescent="0.25">
      <c r="F603" t="s">
        <v>3766</v>
      </c>
      <c r="G603" s="26" t="s">
        <v>2212</v>
      </c>
    </row>
    <row r="604" spans="6:7" x14ac:dyDescent="0.25">
      <c r="F604" t="s">
        <v>3767</v>
      </c>
      <c r="G604" s="26" t="s">
        <v>2213</v>
      </c>
    </row>
    <row r="605" spans="6:7" x14ac:dyDescent="0.25">
      <c r="F605" t="s">
        <v>3768</v>
      </c>
      <c r="G605" s="26" t="s">
        <v>2214</v>
      </c>
    </row>
    <row r="606" spans="6:7" x14ac:dyDescent="0.25">
      <c r="F606" t="s">
        <v>3769</v>
      </c>
      <c r="G606" s="26" t="s">
        <v>2215</v>
      </c>
    </row>
    <row r="607" spans="6:7" x14ac:dyDescent="0.25">
      <c r="F607" t="s">
        <v>3770</v>
      </c>
      <c r="G607" s="26" t="s">
        <v>2216</v>
      </c>
    </row>
    <row r="608" spans="6:7" x14ac:dyDescent="0.25">
      <c r="F608" t="s">
        <v>3771</v>
      </c>
      <c r="G608" s="26" t="s">
        <v>2217</v>
      </c>
    </row>
    <row r="609" spans="6:7" x14ac:dyDescent="0.25">
      <c r="F609" t="s">
        <v>3772</v>
      </c>
      <c r="G609" s="26" t="s">
        <v>2218</v>
      </c>
    </row>
    <row r="610" spans="6:7" x14ac:dyDescent="0.25">
      <c r="F610" t="s">
        <v>3773</v>
      </c>
      <c r="G610" s="26" t="s">
        <v>2219</v>
      </c>
    </row>
    <row r="611" spans="6:7" x14ac:dyDescent="0.25">
      <c r="F611" t="s">
        <v>3774</v>
      </c>
      <c r="G611" s="26" t="s">
        <v>2220</v>
      </c>
    </row>
    <row r="612" spans="6:7" x14ac:dyDescent="0.25">
      <c r="F612" s="34" t="s">
        <v>3775</v>
      </c>
      <c r="G612" s="35" t="s">
        <v>2221</v>
      </c>
    </row>
    <row r="613" spans="6:7" x14ac:dyDescent="0.25">
      <c r="F613" t="s">
        <v>3776</v>
      </c>
      <c r="G613" s="26" t="s">
        <v>2222</v>
      </c>
    </row>
    <row r="614" spans="6:7" x14ac:dyDescent="0.25">
      <c r="F614" s="34" t="s">
        <v>3777</v>
      </c>
      <c r="G614" s="35" t="s">
        <v>2223</v>
      </c>
    </row>
    <row r="615" spans="6:7" x14ac:dyDescent="0.25">
      <c r="F615" t="s">
        <v>3778</v>
      </c>
      <c r="G615" s="26" t="s">
        <v>2224</v>
      </c>
    </row>
    <row r="616" spans="6:7" x14ac:dyDescent="0.25">
      <c r="F616" t="s">
        <v>3779</v>
      </c>
      <c r="G616" s="26" t="s">
        <v>2225</v>
      </c>
    </row>
    <row r="617" spans="6:7" x14ac:dyDescent="0.25">
      <c r="F617" t="s">
        <v>3780</v>
      </c>
      <c r="G617" s="26" t="s">
        <v>2226</v>
      </c>
    </row>
    <row r="618" spans="6:7" x14ac:dyDescent="0.25">
      <c r="F618" t="s">
        <v>3781</v>
      </c>
      <c r="G618" s="26" t="s">
        <v>2227</v>
      </c>
    </row>
    <row r="619" spans="6:7" x14ac:dyDescent="0.25">
      <c r="F619" t="s">
        <v>3782</v>
      </c>
      <c r="G619" s="26" t="s">
        <v>2228</v>
      </c>
    </row>
    <row r="620" spans="6:7" x14ac:dyDescent="0.25">
      <c r="F620" t="s">
        <v>3783</v>
      </c>
      <c r="G620" s="26" t="s">
        <v>2229</v>
      </c>
    </row>
    <row r="621" spans="6:7" x14ac:dyDescent="0.25">
      <c r="F621" t="s">
        <v>3784</v>
      </c>
      <c r="G621" s="26" t="s">
        <v>2230</v>
      </c>
    </row>
    <row r="622" spans="6:7" x14ac:dyDescent="0.25">
      <c r="F622" t="s">
        <v>3785</v>
      </c>
      <c r="G622" s="26" t="s">
        <v>2231</v>
      </c>
    </row>
    <row r="623" spans="6:7" x14ac:dyDescent="0.25">
      <c r="F623" t="s">
        <v>3786</v>
      </c>
      <c r="G623" s="26" t="s">
        <v>2232</v>
      </c>
    </row>
    <row r="624" spans="6:7" x14ac:dyDescent="0.25">
      <c r="F624" t="s">
        <v>3787</v>
      </c>
      <c r="G624" s="26" t="s">
        <v>2233</v>
      </c>
    </row>
    <row r="625" spans="6:7" x14ac:dyDescent="0.25">
      <c r="F625" t="s">
        <v>3788</v>
      </c>
      <c r="G625" s="26" t="s">
        <v>2234</v>
      </c>
    </row>
    <row r="626" spans="6:7" x14ac:dyDescent="0.25">
      <c r="F626" t="s">
        <v>3789</v>
      </c>
      <c r="G626" s="26" t="s">
        <v>2235</v>
      </c>
    </row>
    <row r="627" spans="6:7" x14ac:dyDescent="0.25">
      <c r="F627" t="s">
        <v>3790</v>
      </c>
      <c r="G627" s="26" t="s">
        <v>2236</v>
      </c>
    </row>
    <row r="628" spans="6:7" x14ac:dyDescent="0.25">
      <c r="F628" t="s">
        <v>3791</v>
      </c>
      <c r="G628" s="26" t="s">
        <v>2237</v>
      </c>
    </row>
    <row r="629" spans="6:7" x14ac:dyDescent="0.25">
      <c r="F629" t="s">
        <v>3792</v>
      </c>
      <c r="G629" s="26" t="s">
        <v>2238</v>
      </c>
    </row>
    <row r="630" spans="6:7" x14ac:dyDescent="0.25">
      <c r="F630" t="s">
        <v>3793</v>
      </c>
      <c r="G630" s="26" t="s">
        <v>2239</v>
      </c>
    </row>
    <row r="631" spans="6:7" x14ac:dyDescent="0.25">
      <c r="F631" t="s">
        <v>3794</v>
      </c>
      <c r="G631" s="26" t="s">
        <v>2240</v>
      </c>
    </row>
    <row r="632" spans="6:7" x14ac:dyDescent="0.25">
      <c r="F632" t="s">
        <v>3795</v>
      </c>
      <c r="G632" s="26" t="s">
        <v>2241</v>
      </c>
    </row>
    <row r="633" spans="6:7" x14ac:dyDescent="0.25">
      <c r="F633" t="s">
        <v>3796</v>
      </c>
      <c r="G633" s="26" t="s">
        <v>2242</v>
      </c>
    </row>
    <row r="634" spans="6:7" x14ac:dyDescent="0.25">
      <c r="F634" t="s">
        <v>3797</v>
      </c>
      <c r="G634" s="26" t="s">
        <v>2243</v>
      </c>
    </row>
    <row r="635" spans="6:7" x14ac:dyDescent="0.25">
      <c r="F635" t="s">
        <v>3798</v>
      </c>
      <c r="G635" s="26" t="s">
        <v>2244</v>
      </c>
    </row>
    <row r="636" spans="6:7" x14ac:dyDescent="0.25">
      <c r="F636" t="s">
        <v>3799</v>
      </c>
      <c r="G636" s="26" t="s">
        <v>2245</v>
      </c>
    </row>
    <row r="637" spans="6:7" x14ac:dyDescent="0.25">
      <c r="F637" t="s">
        <v>3800</v>
      </c>
      <c r="G637" s="26" t="s">
        <v>2246</v>
      </c>
    </row>
    <row r="638" spans="6:7" x14ac:dyDescent="0.25">
      <c r="F638" t="s">
        <v>3801</v>
      </c>
      <c r="G638" s="26" t="s">
        <v>2247</v>
      </c>
    </row>
    <row r="639" spans="6:7" x14ac:dyDescent="0.25">
      <c r="F639" t="s">
        <v>3802</v>
      </c>
      <c r="G639" s="26" t="s">
        <v>2248</v>
      </c>
    </row>
    <row r="640" spans="6:7" x14ac:dyDescent="0.25">
      <c r="F640" t="s">
        <v>3803</v>
      </c>
      <c r="G640" s="26" t="s">
        <v>2250</v>
      </c>
    </row>
    <row r="641" spans="6:7" x14ac:dyDescent="0.25">
      <c r="F641" t="s">
        <v>3804</v>
      </c>
      <c r="G641" s="26" t="s">
        <v>2251</v>
      </c>
    </row>
    <row r="642" spans="6:7" x14ac:dyDescent="0.25">
      <c r="F642" t="s">
        <v>3805</v>
      </c>
      <c r="G642" s="26" t="s">
        <v>2252</v>
      </c>
    </row>
    <row r="643" spans="6:7" x14ac:dyDescent="0.25">
      <c r="F643" t="s">
        <v>3806</v>
      </c>
      <c r="G643" s="26" t="s">
        <v>2254</v>
      </c>
    </row>
    <row r="644" spans="6:7" x14ac:dyDescent="0.25">
      <c r="F644" t="s">
        <v>3807</v>
      </c>
      <c r="G644" s="26" t="s">
        <v>2255</v>
      </c>
    </row>
    <row r="645" spans="6:7" x14ac:dyDescent="0.25">
      <c r="F645" t="s">
        <v>3808</v>
      </c>
      <c r="G645" s="26" t="s">
        <v>2257</v>
      </c>
    </row>
    <row r="646" spans="6:7" x14ac:dyDescent="0.25">
      <c r="F646" t="s">
        <v>3809</v>
      </c>
      <c r="G646" s="26" t="s">
        <v>2258</v>
      </c>
    </row>
    <row r="647" spans="6:7" x14ac:dyDescent="0.25">
      <c r="F647" t="s">
        <v>3810</v>
      </c>
      <c r="G647" s="26" t="s">
        <v>2259</v>
      </c>
    </row>
    <row r="648" spans="6:7" x14ac:dyDescent="0.25">
      <c r="F648" t="s">
        <v>3811</v>
      </c>
      <c r="G648" s="26" t="s">
        <v>2260</v>
      </c>
    </row>
    <row r="649" spans="6:7" x14ac:dyDescent="0.25">
      <c r="F649" t="s">
        <v>3812</v>
      </c>
      <c r="G649" s="26" t="s">
        <v>2261</v>
      </c>
    </row>
    <row r="650" spans="6:7" x14ac:dyDescent="0.25">
      <c r="F650" t="s">
        <v>3813</v>
      </c>
      <c r="G650" s="26" t="s">
        <v>2263</v>
      </c>
    </row>
    <row r="651" spans="6:7" x14ac:dyDescent="0.25">
      <c r="F651" t="s">
        <v>3814</v>
      </c>
      <c r="G651" s="26" t="s">
        <v>4889</v>
      </c>
    </row>
    <row r="652" spans="6:7" x14ac:dyDescent="0.25">
      <c r="F652" t="s">
        <v>3815</v>
      </c>
      <c r="G652" s="26" t="s">
        <v>2265</v>
      </c>
    </row>
    <row r="653" spans="6:7" x14ac:dyDescent="0.25">
      <c r="F653" s="34" t="s">
        <v>3816</v>
      </c>
      <c r="G653" s="35" t="s">
        <v>2266</v>
      </c>
    </row>
    <row r="654" spans="6:7" x14ac:dyDescent="0.25">
      <c r="F654" t="s">
        <v>3817</v>
      </c>
      <c r="G654" s="26" t="s">
        <v>2267</v>
      </c>
    </row>
    <row r="655" spans="6:7" x14ac:dyDescent="0.25">
      <c r="F655" t="s">
        <v>3818</v>
      </c>
      <c r="G655" s="26" t="s">
        <v>2268</v>
      </c>
    </row>
    <row r="656" spans="6:7" x14ac:dyDescent="0.25">
      <c r="F656" t="s">
        <v>3819</v>
      </c>
      <c r="G656" s="26" t="s">
        <v>2269</v>
      </c>
    </row>
    <row r="657" spans="6:7" x14ac:dyDescent="0.25">
      <c r="F657" t="s">
        <v>3820</v>
      </c>
      <c r="G657" s="26" t="s">
        <v>2270</v>
      </c>
    </row>
    <row r="658" spans="6:7" x14ac:dyDescent="0.25">
      <c r="F658" t="s">
        <v>3821</v>
      </c>
      <c r="G658" s="26" t="s">
        <v>2271</v>
      </c>
    </row>
    <row r="659" spans="6:7" x14ac:dyDescent="0.25">
      <c r="F659" t="s">
        <v>3822</v>
      </c>
      <c r="G659" s="26" t="s">
        <v>2272</v>
      </c>
    </row>
    <row r="660" spans="6:7" x14ac:dyDescent="0.25">
      <c r="F660" t="s">
        <v>3823</v>
      </c>
      <c r="G660" s="26" t="s">
        <v>2273</v>
      </c>
    </row>
    <row r="661" spans="6:7" x14ac:dyDescent="0.25">
      <c r="F661" t="s">
        <v>3824</v>
      </c>
      <c r="G661" s="26" t="s">
        <v>2274</v>
      </c>
    </row>
    <row r="662" spans="6:7" x14ac:dyDescent="0.25">
      <c r="F662" t="s">
        <v>3825</v>
      </c>
      <c r="G662" s="26" t="s">
        <v>2275</v>
      </c>
    </row>
    <row r="663" spans="6:7" x14ac:dyDescent="0.25">
      <c r="F663" t="s">
        <v>3826</v>
      </c>
      <c r="G663" s="26" t="s">
        <v>2276</v>
      </c>
    </row>
    <row r="664" spans="6:7" x14ac:dyDescent="0.25">
      <c r="F664" t="s">
        <v>3827</v>
      </c>
      <c r="G664" s="26" t="s">
        <v>2277</v>
      </c>
    </row>
    <row r="665" spans="6:7" x14ac:dyDescent="0.25">
      <c r="F665" t="s">
        <v>3828</v>
      </c>
      <c r="G665" s="26" t="s">
        <v>2278</v>
      </c>
    </row>
    <row r="666" spans="6:7" x14ac:dyDescent="0.25">
      <c r="F666" t="s">
        <v>3829</v>
      </c>
      <c r="G666" s="26" t="s">
        <v>2279</v>
      </c>
    </row>
    <row r="667" spans="6:7" x14ac:dyDescent="0.25">
      <c r="F667" t="s">
        <v>3830</v>
      </c>
      <c r="G667" s="26" t="s">
        <v>2280</v>
      </c>
    </row>
    <row r="668" spans="6:7" x14ac:dyDescent="0.25">
      <c r="F668" s="34" t="s">
        <v>3831</v>
      </c>
      <c r="G668" s="35" t="s">
        <v>2281</v>
      </c>
    </row>
    <row r="669" spans="6:7" x14ac:dyDescent="0.25">
      <c r="F669" t="s">
        <v>3832</v>
      </c>
      <c r="G669" s="26" t="s">
        <v>2282</v>
      </c>
    </row>
    <row r="670" spans="6:7" x14ac:dyDescent="0.25">
      <c r="F670" t="s">
        <v>3833</v>
      </c>
      <c r="G670" s="26" t="s">
        <v>2283</v>
      </c>
    </row>
    <row r="671" spans="6:7" x14ac:dyDescent="0.25">
      <c r="F671" s="34" t="s">
        <v>3834</v>
      </c>
      <c r="G671" s="35" t="s">
        <v>2284</v>
      </c>
    </row>
    <row r="672" spans="6:7" x14ac:dyDescent="0.25">
      <c r="F672" t="s">
        <v>3835</v>
      </c>
      <c r="G672" s="26" t="s">
        <v>4842</v>
      </c>
    </row>
    <row r="673" spans="6:7" x14ac:dyDescent="0.25">
      <c r="F673" t="s">
        <v>3836</v>
      </c>
      <c r="G673" s="26" t="s">
        <v>2286</v>
      </c>
    </row>
    <row r="674" spans="6:7" x14ac:dyDescent="0.25">
      <c r="F674" t="s">
        <v>3837</v>
      </c>
      <c r="G674" s="26" t="s">
        <v>2287</v>
      </c>
    </row>
    <row r="675" spans="6:7" x14ac:dyDescent="0.25">
      <c r="F675" t="s">
        <v>3838</v>
      </c>
      <c r="G675" s="26" t="s">
        <v>2288</v>
      </c>
    </row>
    <row r="676" spans="6:7" x14ac:dyDescent="0.25">
      <c r="F676" t="s">
        <v>3839</v>
      </c>
      <c r="G676" s="26" t="s">
        <v>2289</v>
      </c>
    </row>
    <row r="677" spans="6:7" x14ac:dyDescent="0.25">
      <c r="F677" t="s">
        <v>3840</v>
      </c>
      <c r="G677" s="26" t="s">
        <v>2290</v>
      </c>
    </row>
    <row r="678" spans="6:7" x14ac:dyDescent="0.25">
      <c r="F678" t="s">
        <v>3841</v>
      </c>
      <c r="G678" s="26" t="s">
        <v>2291</v>
      </c>
    </row>
    <row r="679" spans="6:7" x14ac:dyDescent="0.25">
      <c r="F679" t="s">
        <v>3842</v>
      </c>
      <c r="G679" s="26" t="s">
        <v>2292</v>
      </c>
    </row>
    <row r="680" spans="6:7" x14ac:dyDescent="0.25">
      <c r="F680" t="s">
        <v>3843</v>
      </c>
      <c r="G680" s="26" t="s">
        <v>2293</v>
      </c>
    </row>
    <row r="681" spans="6:7" x14ac:dyDescent="0.25">
      <c r="F681" t="s">
        <v>3844</v>
      </c>
      <c r="G681" s="26" t="s">
        <v>2294</v>
      </c>
    </row>
    <row r="682" spans="6:7" x14ac:dyDescent="0.25">
      <c r="F682" t="s">
        <v>3845</v>
      </c>
      <c r="G682" s="26" t="s">
        <v>2295</v>
      </c>
    </row>
    <row r="683" spans="6:7" x14ac:dyDescent="0.25">
      <c r="F683" t="s">
        <v>3846</v>
      </c>
      <c r="G683" s="26" t="s">
        <v>2296</v>
      </c>
    </row>
    <row r="684" spans="6:7" x14ac:dyDescent="0.25">
      <c r="F684" t="s">
        <v>3847</v>
      </c>
      <c r="G684" s="26" t="s">
        <v>2297</v>
      </c>
    </row>
    <row r="685" spans="6:7" x14ac:dyDescent="0.25">
      <c r="F685" t="s">
        <v>3848</v>
      </c>
      <c r="G685" s="26" t="s">
        <v>2298</v>
      </c>
    </row>
    <row r="686" spans="6:7" x14ac:dyDescent="0.25">
      <c r="F686" t="s">
        <v>3849</v>
      </c>
      <c r="G686" s="26" t="s">
        <v>2299</v>
      </c>
    </row>
    <row r="687" spans="6:7" x14ac:dyDescent="0.25">
      <c r="F687" t="s">
        <v>3850</v>
      </c>
      <c r="G687" s="26" t="s">
        <v>2300</v>
      </c>
    </row>
    <row r="688" spans="6:7" x14ac:dyDescent="0.25">
      <c r="F688" t="s">
        <v>3851</v>
      </c>
      <c r="G688" s="26" t="s">
        <v>2301</v>
      </c>
    </row>
    <row r="689" spans="6:7" x14ac:dyDescent="0.25">
      <c r="F689" t="s">
        <v>3852</v>
      </c>
      <c r="G689" s="26" t="s">
        <v>2302</v>
      </c>
    </row>
    <row r="690" spans="6:7" x14ac:dyDescent="0.25">
      <c r="F690" t="s">
        <v>3853</v>
      </c>
      <c r="G690" s="26" t="s">
        <v>2303</v>
      </c>
    </row>
    <row r="691" spans="6:7" x14ac:dyDescent="0.25">
      <c r="F691" s="34" t="s">
        <v>3854</v>
      </c>
      <c r="G691" s="35" t="s">
        <v>2304</v>
      </c>
    </row>
    <row r="692" spans="6:7" x14ac:dyDescent="0.25">
      <c r="F692" t="s">
        <v>3855</v>
      </c>
      <c r="G692" s="26" t="s">
        <v>2305</v>
      </c>
    </row>
    <row r="693" spans="6:7" x14ac:dyDescent="0.25">
      <c r="F693" t="s">
        <v>3856</v>
      </c>
      <c r="G693" s="26" t="s">
        <v>2306</v>
      </c>
    </row>
    <row r="694" spans="6:7" x14ac:dyDescent="0.25">
      <c r="F694" t="s">
        <v>3857</v>
      </c>
      <c r="G694" s="26" t="s">
        <v>2307</v>
      </c>
    </row>
    <row r="695" spans="6:7" x14ac:dyDescent="0.25">
      <c r="F695" t="s">
        <v>3858</v>
      </c>
      <c r="G695" s="26" t="s">
        <v>2308</v>
      </c>
    </row>
    <row r="696" spans="6:7" x14ac:dyDescent="0.25">
      <c r="F696" t="s">
        <v>3859</v>
      </c>
      <c r="G696" s="26" t="s">
        <v>2310</v>
      </c>
    </row>
    <row r="697" spans="6:7" x14ac:dyDescent="0.25">
      <c r="F697" t="s">
        <v>3860</v>
      </c>
      <c r="G697" s="26" t="s">
        <v>2311</v>
      </c>
    </row>
    <row r="698" spans="6:7" x14ac:dyDescent="0.25">
      <c r="F698" t="s">
        <v>3861</v>
      </c>
      <c r="G698" s="26" t="s">
        <v>2312</v>
      </c>
    </row>
    <row r="699" spans="6:7" x14ac:dyDescent="0.25">
      <c r="F699" t="s">
        <v>3862</v>
      </c>
      <c r="G699" s="26" t="s">
        <v>2313</v>
      </c>
    </row>
    <row r="700" spans="6:7" x14ac:dyDescent="0.25">
      <c r="F700" t="s">
        <v>3863</v>
      </c>
      <c r="G700" s="26" t="s">
        <v>2314</v>
      </c>
    </row>
    <row r="701" spans="6:7" x14ac:dyDescent="0.25">
      <c r="F701" t="s">
        <v>3864</v>
      </c>
      <c r="G701" s="26" t="s">
        <v>2315</v>
      </c>
    </row>
    <row r="702" spans="6:7" x14ac:dyDescent="0.25">
      <c r="F702" t="s">
        <v>3865</v>
      </c>
      <c r="G702" s="26" t="s">
        <v>2316</v>
      </c>
    </row>
    <row r="703" spans="6:7" x14ac:dyDescent="0.25">
      <c r="F703" t="s">
        <v>3866</v>
      </c>
      <c r="G703" s="26" t="s">
        <v>2317</v>
      </c>
    </row>
    <row r="704" spans="6:7" x14ac:dyDescent="0.25">
      <c r="F704" t="s">
        <v>3867</v>
      </c>
      <c r="G704" s="26" t="s">
        <v>2318</v>
      </c>
    </row>
    <row r="705" spans="6:7" x14ac:dyDescent="0.25">
      <c r="F705" t="s">
        <v>3868</v>
      </c>
      <c r="G705" s="26" t="s">
        <v>2319</v>
      </c>
    </row>
    <row r="706" spans="6:7" x14ac:dyDescent="0.25">
      <c r="F706" t="s">
        <v>3869</v>
      </c>
      <c r="G706" s="26" t="s">
        <v>2320</v>
      </c>
    </row>
    <row r="707" spans="6:7" x14ac:dyDescent="0.25">
      <c r="F707" t="s">
        <v>3870</v>
      </c>
      <c r="G707" s="26" t="s">
        <v>2321</v>
      </c>
    </row>
    <row r="708" spans="6:7" x14ac:dyDescent="0.25">
      <c r="F708" t="s">
        <v>3871</v>
      </c>
      <c r="G708" s="26" t="s">
        <v>2322</v>
      </c>
    </row>
    <row r="709" spans="6:7" x14ac:dyDescent="0.25">
      <c r="F709" t="s">
        <v>4669</v>
      </c>
      <c r="G709" s="26" t="s">
        <v>4852</v>
      </c>
    </row>
    <row r="710" spans="6:7" x14ac:dyDescent="0.25">
      <c r="F710" t="s">
        <v>3872</v>
      </c>
      <c r="G710" s="26" t="s">
        <v>2323</v>
      </c>
    </row>
    <row r="711" spans="6:7" x14ac:dyDescent="0.25">
      <c r="F711" s="34" t="s">
        <v>3873</v>
      </c>
      <c r="G711" s="35" t="s">
        <v>2324</v>
      </c>
    </row>
    <row r="712" spans="6:7" x14ac:dyDescent="0.25">
      <c r="F712" t="s">
        <v>3874</v>
      </c>
      <c r="G712" s="26" t="s">
        <v>2325</v>
      </c>
    </row>
    <row r="713" spans="6:7" x14ac:dyDescent="0.25">
      <c r="F713" t="s">
        <v>3875</v>
      </c>
      <c r="G713" s="26" t="s">
        <v>2326</v>
      </c>
    </row>
    <row r="714" spans="6:7" x14ac:dyDescent="0.25">
      <c r="F714" s="34" t="s">
        <v>3876</v>
      </c>
      <c r="G714" s="35" t="s">
        <v>2327</v>
      </c>
    </row>
    <row r="715" spans="6:7" x14ac:dyDescent="0.25">
      <c r="F715" t="s">
        <v>3877</v>
      </c>
      <c r="G715" s="26" t="s">
        <v>2328</v>
      </c>
    </row>
    <row r="716" spans="6:7" x14ac:dyDescent="0.25">
      <c r="F716" t="s">
        <v>3878</v>
      </c>
      <c r="G716" s="26" t="s">
        <v>2329</v>
      </c>
    </row>
    <row r="717" spans="6:7" x14ac:dyDescent="0.25">
      <c r="F717" t="s">
        <v>3879</v>
      </c>
      <c r="G717" s="26" t="s">
        <v>2330</v>
      </c>
    </row>
    <row r="718" spans="6:7" x14ac:dyDescent="0.25">
      <c r="F718" t="s">
        <v>3880</v>
      </c>
      <c r="G718" s="26" t="s">
        <v>2331</v>
      </c>
    </row>
    <row r="719" spans="6:7" x14ac:dyDescent="0.25">
      <c r="F719" t="s">
        <v>3881</v>
      </c>
      <c r="G719" s="26" t="s">
        <v>2333</v>
      </c>
    </row>
    <row r="720" spans="6:7" x14ac:dyDescent="0.25">
      <c r="F720" t="s">
        <v>3882</v>
      </c>
      <c r="G720" s="26" t="s">
        <v>2334</v>
      </c>
    </row>
    <row r="721" spans="6:7" x14ac:dyDescent="0.25">
      <c r="F721" s="34" t="s">
        <v>3883</v>
      </c>
      <c r="G721" s="35" t="s">
        <v>2335</v>
      </c>
    </row>
    <row r="722" spans="6:7" x14ac:dyDescent="0.25">
      <c r="F722" t="s">
        <v>3884</v>
      </c>
      <c r="G722" s="26" t="s">
        <v>2336</v>
      </c>
    </row>
    <row r="723" spans="6:7" x14ac:dyDescent="0.25">
      <c r="F723" t="s">
        <v>3885</v>
      </c>
      <c r="G723" s="26" t="s">
        <v>2337</v>
      </c>
    </row>
    <row r="724" spans="6:7" x14ac:dyDescent="0.25">
      <c r="F724" t="s">
        <v>3886</v>
      </c>
      <c r="G724" s="26" t="s">
        <v>4890</v>
      </c>
    </row>
    <row r="725" spans="6:7" x14ac:dyDescent="0.25">
      <c r="F725" t="s">
        <v>3887</v>
      </c>
      <c r="G725" s="26" t="s">
        <v>2339</v>
      </c>
    </row>
    <row r="726" spans="6:7" x14ac:dyDescent="0.25">
      <c r="F726" t="s">
        <v>3888</v>
      </c>
      <c r="G726" s="26" t="s">
        <v>2340</v>
      </c>
    </row>
    <row r="727" spans="6:7" x14ac:dyDescent="0.25">
      <c r="F727" t="s">
        <v>3889</v>
      </c>
      <c r="G727" s="26" t="s">
        <v>2341</v>
      </c>
    </row>
    <row r="728" spans="6:7" x14ac:dyDescent="0.25">
      <c r="F728" t="s">
        <v>3890</v>
      </c>
      <c r="G728" s="26" t="s">
        <v>2342</v>
      </c>
    </row>
    <row r="729" spans="6:7" x14ac:dyDescent="0.25">
      <c r="F729" t="s">
        <v>3891</v>
      </c>
      <c r="G729" s="26" t="s">
        <v>2343</v>
      </c>
    </row>
    <row r="730" spans="6:7" x14ac:dyDescent="0.25">
      <c r="F730" t="s">
        <v>3892</v>
      </c>
      <c r="G730" s="26" t="s">
        <v>2345</v>
      </c>
    </row>
    <row r="731" spans="6:7" x14ac:dyDescent="0.25">
      <c r="F731" t="s">
        <v>3893</v>
      </c>
      <c r="G731" s="26" t="s">
        <v>4891</v>
      </c>
    </row>
    <row r="732" spans="6:7" x14ac:dyDescent="0.25">
      <c r="F732" t="s">
        <v>3894</v>
      </c>
      <c r="G732" s="26" t="s">
        <v>4910</v>
      </c>
    </row>
    <row r="733" spans="6:7" x14ac:dyDescent="0.25">
      <c r="F733" t="s">
        <v>3895</v>
      </c>
      <c r="G733" s="26" t="s">
        <v>2348</v>
      </c>
    </row>
    <row r="734" spans="6:7" x14ac:dyDescent="0.25">
      <c r="F734" t="s">
        <v>3896</v>
      </c>
      <c r="G734" s="26" t="s">
        <v>2349</v>
      </c>
    </row>
    <row r="735" spans="6:7" x14ac:dyDescent="0.25">
      <c r="F735" t="s">
        <v>3897</v>
      </c>
      <c r="G735" s="26" t="s">
        <v>2350</v>
      </c>
    </row>
    <row r="736" spans="6:7" x14ac:dyDescent="0.25">
      <c r="F736" t="s">
        <v>3898</v>
      </c>
      <c r="G736" s="26" t="s">
        <v>4879</v>
      </c>
    </row>
    <row r="737" spans="6:7" x14ac:dyDescent="0.25">
      <c r="F737" t="s">
        <v>3899</v>
      </c>
      <c r="G737" s="26" t="s">
        <v>2352</v>
      </c>
    </row>
    <row r="738" spans="6:7" x14ac:dyDescent="0.25">
      <c r="F738" t="s">
        <v>3900</v>
      </c>
      <c r="G738" s="26" t="s">
        <v>2353</v>
      </c>
    </row>
    <row r="739" spans="6:7" x14ac:dyDescent="0.25">
      <c r="F739" t="s">
        <v>3901</v>
      </c>
      <c r="G739" s="26" t="s">
        <v>2354</v>
      </c>
    </row>
    <row r="740" spans="6:7" x14ac:dyDescent="0.25">
      <c r="F740" t="s">
        <v>3902</v>
      </c>
      <c r="G740" s="26" t="s">
        <v>2355</v>
      </c>
    </row>
    <row r="741" spans="6:7" x14ac:dyDescent="0.25">
      <c r="F741" t="s">
        <v>3903</v>
      </c>
      <c r="G741" s="26" t="s">
        <v>2356</v>
      </c>
    </row>
    <row r="742" spans="6:7" x14ac:dyDescent="0.25">
      <c r="F742" t="s">
        <v>3904</v>
      </c>
      <c r="G742" s="26" t="s">
        <v>2357</v>
      </c>
    </row>
    <row r="743" spans="6:7" x14ac:dyDescent="0.25">
      <c r="F743" t="s">
        <v>3905</v>
      </c>
      <c r="G743" s="26" t="s">
        <v>4868</v>
      </c>
    </row>
    <row r="744" spans="6:7" x14ac:dyDescent="0.25">
      <c r="F744" t="s">
        <v>3906</v>
      </c>
      <c r="G744" s="26" t="s">
        <v>2359</v>
      </c>
    </row>
    <row r="745" spans="6:7" x14ac:dyDescent="0.25">
      <c r="F745" t="s">
        <v>3907</v>
      </c>
      <c r="G745" s="26" t="s">
        <v>2360</v>
      </c>
    </row>
    <row r="746" spans="6:7" x14ac:dyDescent="0.25">
      <c r="F746" t="s">
        <v>3908</v>
      </c>
      <c r="G746" s="26" t="s">
        <v>2361</v>
      </c>
    </row>
    <row r="747" spans="6:7" x14ac:dyDescent="0.25">
      <c r="F747" t="s">
        <v>3909</v>
      </c>
      <c r="G747" s="26" t="s">
        <v>2362</v>
      </c>
    </row>
    <row r="748" spans="6:7" x14ac:dyDescent="0.25">
      <c r="F748" s="34" t="s">
        <v>3910</v>
      </c>
      <c r="G748" s="35" t="s">
        <v>2363</v>
      </c>
    </row>
    <row r="749" spans="6:7" x14ac:dyDescent="0.25">
      <c r="F749" s="34" t="s">
        <v>3911</v>
      </c>
      <c r="G749" s="35" t="s">
        <v>2364</v>
      </c>
    </row>
    <row r="750" spans="6:7" x14ac:dyDescent="0.25">
      <c r="F750" s="34" t="s">
        <v>3912</v>
      </c>
      <c r="G750" s="35" t="s">
        <v>2365</v>
      </c>
    </row>
    <row r="751" spans="6:7" x14ac:dyDescent="0.25">
      <c r="F751" t="s">
        <v>3913</v>
      </c>
      <c r="G751" s="26" t="s">
        <v>2366</v>
      </c>
    </row>
    <row r="752" spans="6:7" x14ac:dyDescent="0.25">
      <c r="F752" t="s">
        <v>3914</v>
      </c>
      <c r="G752" s="26" t="s">
        <v>2367</v>
      </c>
    </row>
    <row r="753" spans="6:7" x14ac:dyDescent="0.25">
      <c r="F753" t="s">
        <v>3915</v>
      </c>
      <c r="G753" s="26" t="s">
        <v>2368</v>
      </c>
    </row>
    <row r="754" spans="6:7" x14ac:dyDescent="0.25">
      <c r="F754" t="s">
        <v>3916</v>
      </c>
      <c r="G754" s="26" t="s">
        <v>2369</v>
      </c>
    </row>
    <row r="755" spans="6:7" x14ac:dyDescent="0.25">
      <c r="F755" t="s">
        <v>3917</v>
      </c>
      <c r="G755" s="26" t="s">
        <v>2370</v>
      </c>
    </row>
    <row r="756" spans="6:7" x14ac:dyDescent="0.25">
      <c r="F756" t="s">
        <v>3918</v>
      </c>
      <c r="G756" s="26" t="s">
        <v>2371</v>
      </c>
    </row>
    <row r="757" spans="6:7" x14ac:dyDescent="0.25">
      <c r="F757" t="s">
        <v>3919</v>
      </c>
      <c r="G757" s="26" t="s">
        <v>2372</v>
      </c>
    </row>
    <row r="758" spans="6:7" x14ac:dyDescent="0.25">
      <c r="F758" t="s">
        <v>3920</v>
      </c>
      <c r="G758" s="26" t="s">
        <v>2373</v>
      </c>
    </row>
    <row r="759" spans="6:7" x14ac:dyDescent="0.25">
      <c r="F759" t="s">
        <v>3921</v>
      </c>
      <c r="G759" s="26" t="s">
        <v>2374</v>
      </c>
    </row>
    <row r="760" spans="6:7" x14ac:dyDescent="0.25">
      <c r="F760" t="s">
        <v>3922</v>
      </c>
      <c r="G760" s="26" t="s">
        <v>2375</v>
      </c>
    </row>
    <row r="761" spans="6:7" x14ac:dyDescent="0.25">
      <c r="F761" t="s">
        <v>3923</v>
      </c>
      <c r="G761" s="26" t="s">
        <v>2376</v>
      </c>
    </row>
    <row r="762" spans="6:7" x14ac:dyDescent="0.25">
      <c r="F762" t="s">
        <v>3924</v>
      </c>
      <c r="G762" s="26" t="s">
        <v>2377</v>
      </c>
    </row>
    <row r="763" spans="6:7" x14ac:dyDescent="0.25">
      <c r="F763" s="34" t="s">
        <v>3925</v>
      </c>
      <c r="G763" s="35" t="s">
        <v>2378</v>
      </c>
    </row>
    <row r="764" spans="6:7" x14ac:dyDescent="0.25">
      <c r="F764" t="s">
        <v>3926</v>
      </c>
      <c r="G764" s="26" t="s">
        <v>2379</v>
      </c>
    </row>
    <row r="765" spans="6:7" x14ac:dyDescent="0.25">
      <c r="F765" t="s">
        <v>3927</v>
      </c>
      <c r="G765" s="26" t="s">
        <v>2380</v>
      </c>
    </row>
    <row r="766" spans="6:7" x14ac:dyDescent="0.25">
      <c r="F766" s="34" t="s">
        <v>3928</v>
      </c>
      <c r="G766" s="35" t="s">
        <v>2381</v>
      </c>
    </row>
    <row r="767" spans="6:7" x14ac:dyDescent="0.25">
      <c r="F767" s="34" t="s">
        <v>3929</v>
      </c>
      <c r="G767" s="35" t="s">
        <v>2382</v>
      </c>
    </row>
    <row r="768" spans="6:7" x14ac:dyDescent="0.25">
      <c r="F768" t="s">
        <v>3930</v>
      </c>
      <c r="G768" s="26" t="s">
        <v>2383</v>
      </c>
    </row>
    <row r="769" spans="6:7" x14ac:dyDescent="0.25">
      <c r="F769" t="s">
        <v>3931</v>
      </c>
      <c r="G769" s="26" t="s">
        <v>2384</v>
      </c>
    </row>
    <row r="770" spans="6:7" x14ac:dyDescent="0.25">
      <c r="F770" t="s">
        <v>3932</v>
      </c>
      <c r="G770" s="26" t="s">
        <v>2385</v>
      </c>
    </row>
    <row r="771" spans="6:7" x14ac:dyDescent="0.25">
      <c r="F771" t="s">
        <v>3933</v>
      </c>
      <c r="G771" s="26" t="s">
        <v>2386</v>
      </c>
    </row>
    <row r="772" spans="6:7" x14ac:dyDescent="0.25">
      <c r="F772" t="s">
        <v>3934</v>
      </c>
      <c r="G772" s="26" t="s">
        <v>2387</v>
      </c>
    </row>
    <row r="773" spans="6:7" x14ac:dyDescent="0.25">
      <c r="F773" t="s">
        <v>3935</v>
      </c>
      <c r="G773" s="26" t="s">
        <v>2388</v>
      </c>
    </row>
    <row r="774" spans="6:7" x14ac:dyDescent="0.25">
      <c r="F774" t="s">
        <v>3936</v>
      </c>
      <c r="G774" s="26" t="s">
        <v>2389</v>
      </c>
    </row>
    <row r="775" spans="6:7" x14ac:dyDescent="0.25">
      <c r="F775" t="s">
        <v>3937</v>
      </c>
      <c r="G775" s="26" t="s">
        <v>2390</v>
      </c>
    </row>
    <row r="776" spans="6:7" x14ac:dyDescent="0.25">
      <c r="F776" t="s">
        <v>3938</v>
      </c>
      <c r="G776" s="26" t="s">
        <v>2391</v>
      </c>
    </row>
    <row r="777" spans="6:7" x14ac:dyDescent="0.25">
      <c r="F777" t="s">
        <v>3939</v>
      </c>
      <c r="G777" s="26" t="s">
        <v>4921</v>
      </c>
    </row>
    <row r="778" spans="6:7" x14ac:dyDescent="0.25">
      <c r="F778" s="34" t="s">
        <v>3940</v>
      </c>
      <c r="G778" s="35" t="s">
        <v>2393</v>
      </c>
    </row>
    <row r="779" spans="6:7" x14ac:dyDescent="0.25">
      <c r="F779" t="s">
        <v>3941</v>
      </c>
      <c r="G779" s="26" t="s">
        <v>4869</v>
      </c>
    </row>
    <row r="780" spans="6:7" x14ac:dyDescent="0.25">
      <c r="F780" t="s">
        <v>3942</v>
      </c>
      <c r="G780" s="26" t="s">
        <v>2395</v>
      </c>
    </row>
    <row r="781" spans="6:7" x14ac:dyDescent="0.25">
      <c r="F781" t="s">
        <v>3943</v>
      </c>
      <c r="G781" s="26" t="s">
        <v>2396</v>
      </c>
    </row>
    <row r="782" spans="6:7" x14ac:dyDescent="0.25">
      <c r="F782" t="s">
        <v>3944</v>
      </c>
      <c r="G782" s="26" t="s">
        <v>2397</v>
      </c>
    </row>
    <row r="783" spans="6:7" x14ac:dyDescent="0.25">
      <c r="F783" t="s">
        <v>3945</v>
      </c>
      <c r="G783" s="26" t="s">
        <v>2398</v>
      </c>
    </row>
    <row r="784" spans="6:7" x14ac:dyDescent="0.25">
      <c r="F784" t="s">
        <v>3946</v>
      </c>
      <c r="G784" s="26" t="s">
        <v>2399</v>
      </c>
    </row>
    <row r="785" spans="6:7" x14ac:dyDescent="0.25">
      <c r="F785" t="s">
        <v>3947</v>
      </c>
      <c r="G785" s="26" t="s">
        <v>2400</v>
      </c>
    </row>
    <row r="786" spans="6:7" x14ac:dyDescent="0.25">
      <c r="F786" t="s">
        <v>3948</v>
      </c>
      <c r="G786" s="26" t="s">
        <v>2401</v>
      </c>
    </row>
    <row r="787" spans="6:7" x14ac:dyDescent="0.25">
      <c r="F787" t="s">
        <v>3949</v>
      </c>
      <c r="G787" s="26" t="s">
        <v>2402</v>
      </c>
    </row>
    <row r="788" spans="6:7" x14ac:dyDescent="0.25">
      <c r="F788" t="s">
        <v>3950</v>
      </c>
      <c r="G788" s="26" t="s">
        <v>2403</v>
      </c>
    </row>
    <row r="789" spans="6:7" x14ac:dyDescent="0.25">
      <c r="F789" t="s">
        <v>3951</v>
      </c>
      <c r="G789" s="26" t="s">
        <v>2404</v>
      </c>
    </row>
    <row r="790" spans="6:7" x14ac:dyDescent="0.25">
      <c r="F790" t="s">
        <v>3952</v>
      </c>
      <c r="G790" s="26" t="s">
        <v>2405</v>
      </c>
    </row>
    <row r="791" spans="6:7" x14ac:dyDescent="0.25">
      <c r="F791" t="s">
        <v>3953</v>
      </c>
      <c r="G791" s="26" t="s">
        <v>2406</v>
      </c>
    </row>
    <row r="792" spans="6:7" x14ac:dyDescent="0.25">
      <c r="F792" t="s">
        <v>3954</v>
      </c>
      <c r="G792" s="26" t="s">
        <v>2407</v>
      </c>
    </row>
    <row r="793" spans="6:7" x14ac:dyDescent="0.25">
      <c r="F793" t="s">
        <v>3955</v>
      </c>
      <c r="G793" s="26" t="s">
        <v>2408</v>
      </c>
    </row>
    <row r="794" spans="6:7" x14ac:dyDescent="0.25">
      <c r="F794" s="34" t="s">
        <v>3956</v>
      </c>
      <c r="G794" s="35" t="s">
        <v>2409</v>
      </c>
    </row>
    <row r="795" spans="6:7" x14ac:dyDescent="0.25">
      <c r="F795" t="s">
        <v>3957</v>
      </c>
      <c r="G795" s="26" t="s">
        <v>2410</v>
      </c>
    </row>
    <row r="796" spans="6:7" x14ac:dyDescent="0.25">
      <c r="F796" t="s">
        <v>3958</v>
      </c>
      <c r="G796" s="26" t="s">
        <v>2411</v>
      </c>
    </row>
    <row r="797" spans="6:7" x14ac:dyDescent="0.25">
      <c r="F797" t="s">
        <v>3959</v>
      </c>
      <c r="G797" s="26" t="s">
        <v>2412</v>
      </c>
    </row>
    <row r="798" spans="6:7" x14ac:dyDescent="0.25">
      <c r="F798" t="s">
        <v>3960</v>
      </c>
      <c r="G798" s="26" t="s">
        <v>2413</v>
      </c>
    </row>
    <row r="799" spans="6:7" x14ac:dyDescent="0.25">
      <c r="F799" t="s">
        <v>3961</v>
      </c>
      <c r="G799" s="26" t="s">
        <v>2414</v>
      </c>
    </row>
    <row r="800" spans="6:7" x14ac:dyDescent="0.25">
      <c r="F800" t="s">
        <v>3962</v>
      </c>
      <c r="G800" s="26" t="s">
        <v>2415</v>
      </c>
    </row>
    <row r="801" spans="6:7" x14ac:dyDescent="0.25">
      <c r="F801" t="s">
        <v>3963</v>
      </c>
      <c r="G801" s="26" t="s">
        <v>2416</v>
      </c>
    </row>
    <row r="802" spans="6:7" x14ac:dyDescent="0.25">
      <c r="F802" t="s">
        <v>3964</v>
      </c>
      <c r="G802" s="26" t="s">
        <v>2417</v>
      </c>
    </row>
    <row r="803" spans="6:7" x14ac:dyDescent="0.25">
      <c r="F803" t="s">
        <v>3965</v>
      </c>
      <c r="G803" s="26" t="s">
        <v>2418</v>
      </c>
    </row>
    <row r="804" spans="6:7" x14ac:dyDescent="0.25">
      <c r="F804" t="s">
        <v>3966</v>
      </c>
      <c r="G804" s="26" t="s">
        <v>2419</v>
      </c>
    </row>
    <row r="805" spans="6:7" x14ac:dyDescent="0.25">
      <c r="F805" t="s">
        <v>3967</v>
      </c>
      <c r="G805" s="26" t="s">
        <v>2420</v>
      </c>
    </row>
    <row r="806" spans="6:7" x14ac:dyDescent="0.25">
      <c r="F806" t="s">
        <v>3968</v>
      </c>
      <c r="G806" s="26" t="s">
        <v>2421</v>
      </c>
    </row>
    <row r="807" spans="6:7" x14ac:dyDescent="0.25">
      <c r="F807" t="s">
        <v>3969</v>
      </c>
      <c r="G807" s="26" t="s">
        <v>2422</v>
      </c>
    </row>
    <row r="808" spans="6:7" x14ac:dyDescent="0.25">
      <c r="F808" s="34" t="s">
        <v>3970</v>
      </c>
      <c r="G808" s="35" t="s">
        <v>2423</v>
      </c>
    </row>
    <row r="809" spans="6:7" x14ac:dyDescent="0.25">
      <c r="F809" t="s">
        <v>3971</v>
      </c>
      <c r="G809" s="26" t="s">
        <v>2424</v>
      </c>
    </row>
    <row r="810" spans="6:7" x14ac:dyDescent="0.25">
      <c r="F810" t="s">
        <v>3972</v>
      </c>
      <c r="G810" s="26" t="s">
        <v>2425</v>
      </c>
    </row>
    <row r="811" spans="6:7" x14ac:dyDescent="0.25">
      <c r="F811" t="s">
        <v>3973</v>
      </c>
      <c r="G811" s="26" t="s">
        <v>2426</v>
      </c>
    </row>
    <row r="812" spans="6:7" x14ac:dyDescent="0.25">
      <c r="F812" t="s">
        <v>3974</v>
      </c>
      <c r="G812" s="26" t="s">
        <v>2427</v>
      </c>
    </row>
    <row r="813" spans="6:7" x14ac:dyDescent="0.25">
      <c r="F813" t="s">
        <v>3975</v>
      </c>
      <c r="G813" s="26" t="s">
        <v>2428</v>
      </c>
    </row>
    <row r="814" spans="6:7" x14ac:dyDescent="0.25">
      <c r="F814" t="s">
        <v>3976</v>
      </c>
      <c r="G814" s="26" t="s">
        <v>2429</v>
      </c>
    </row>
    <row r="815" spans="6:7" x14ac:dyDescent="0.25">
      <c r="F815" t="s">
        <v>3977</v>
      </c>
      <c r="G815" s="26" t="s">
        <v>2430</v>
      </c>
    </row>
    <row r="816" spans="6:7" x14ac:dyDescent="0.25">
      <c r="F816" t="s">
        <v>3978</v>
      </c>
      <c r="G816" s="26" t="s">
        <v>2431</v>
      </c>
    </row>
    <row r="817" spans="6:7" x14ac:dyDescent="0.25">
      <c r="F817" t="s">
        <v>3979</v>
      </c>
      <c r="G817" s="26" t="s">
        <v>2432</v>
      </c>
    </row>
    <row r="818" spans="6:7" x14ac:dyDescent="0.25">
      <c r="F818" t="s">
        <v>3980</v>
      </c>
      <c r="G818" s="26" t="s">
        <v>2433</v>
      </c>
    </row>
    <row r="819" spans="6:7" x14ac:dyDescent="0.25">
      <c r="F819" t="s">
        <v>3981</v>
      </c>
      <c r="G819" s="26" t="s">
        <v>2434</v>
      </c>
    </row>
    <row r="820" spans="6:7" x14ac:dyDescent="0.25">
      <c r="F820" t="s">
        <v>3982</v>
      </c>
      <c r="G820" s="26" t="s">
        <v>2435</v>
      </c>
    </row>
    <row r="821" spans="6:7" x14ac:dyDescent="0.25">
      <c r="F821" t="s">
        <v>3983</v>
      </c>
      <c r="G821" s="26" t="s">
        <v>2436</v>
      </c>
    </row>
    <row r="822" spans="6:7" x14ac:dyDescent="0.25">
      <c r="F822" t="s">
        <v>3984</v>
      </c>
      <c r="G822" s="26" t="s">
        <v>2437</v>
      </c>
    </row>
    <row r="823" spans="6:7" x14ac:dyDescent="0.25">
      <c r="F823" t="s">
        <v>3985</v>
      </c>
      <c r="G823" s="26" t="s">
        <v>2438</v>
      </c>
    </row>
    <row r="824" spans="6:7" x14ac:dyDescent="0.25">
      <c r="F824" t="s">
        <v>3986</v>
      </c>
      <c r="G824" s="26" t="s">
        <v>2439</v>
      </c>
    </row>
    <row r="825" spans="6:7" x14ac:dyDescent="0.25">
      <c r="F825" t="s">
        <v>3987</v>
      </c>
      <c r="G825" s="26" t="s">
        <v>2440</v>
      </c>
    </row>
    <row r="826" spans="6:7" x14ac:dyDescent="0.25">
      <c r="F826" t="s">
        <v>3988</v>
      </c>
      <c r="G826" s="26" t="s">
        <v>2441</v>
      </c>
    </row>
    <row r="827" spans="6:7" x14ac:dyDescent="0.25">
      <c r="F827" t="s">
        <v>3989</v>
      </c>
      <c r="G827" s="26" t="s">
        <v>2442</v>
      </c>
    </row>
    <row r="828" spans="6:7" x14ac:dyDescent="0.25">
      <c r="F828" t="s">
        <v>3990</v>
      </c>
      <c r="G828" s="26" t="s">
        <v>4892</v>
      </c>
    </row>
    <row r="829" spans="6:7" x14ac:dyDescent="0.25">
      <c r="F829" t="s">
        <v>3991</v>
      </c>
      <c r="G829" s="26" t="s">
        <v>2444</v>
      </c>
    </row>
    <row r="830" spans="6:7" x14ac:dyDescent="0.25">
      <c r="F830" t="s">
        <v>3992</v>
      </c>
      <c r="G830" s="26" t="s">
        <v>2445</v>
      </c>
    </row>
    <row r="831" spans="6:7" x14ac:dyDescent="0.25">
      <c r="F831" t="s">
        <v>3993</v>
      </c>
      <c r="G831" s="26" t="s">
        <v>2446</v>
      </c>
    </row>
    <row r="832" spans="6:7" x14ac:dyDescent="0.25">
      <c r="F832" t="s">
        <v>3994</v>
      </c>
      <c r="G832" s="26" t="s">
        <v>2447</v>
      </c>
    </row>
    <row r="833" spans="6:7" x14ac:dyDescent="0.25">
      <c r="F833" t="s">
        <v>3995</v>
      </c>
      <c r="G833" s="26" t="s">
        <v>2448</v>
      </c>
    </row>
    <row r="834" spans="6:7" x14ac:dyDescent="0.25">
      <c r="F834" t="s">
        <v>3996</v>
      </c>
      <c r="G834" s="26" t="s">
        <v>2449</v>
      </c>
    </row>
    <row r="835" spans="6:7" x14ac:dyDescent="0.25">
      <c r="F835" t="s">
        <v>3997</v>
      </c>
      <c r="G835" s="26" t="s">
        <v>2450</v>
      </c>
    </row>
    <row r="836" spans="6:7" x14ac:dyDescent="0.25">
      <c r="F836" t="s">
        <v>3998</v>
      </c>
      <c r="G836" s="26" t="s">
        <v>2451</v>
      </c>
    </row>
    <row r="837" spans="6:7" x14ac:dyDescent="0.25">
      <c r="F837" t="s">
        <v>3999</v>
      </c>
      <c r="G837" s="26" t="s">
        <v>2452</v>
      </c>
    </row>
    <row r="838" spans="6:7" x14ac:dyDescent="0.25">
      <c r="F838" t="s">
        <v>4000</v>
      </c>
      <c r="G838" s="26" t="s">
        <v>2454</v>
      </c>
    </row>
    <row r="839" spans="6:7" x14ac:dyDescent="0.25">
      <c r="F839" t="s">
        <v>4001</v>
      </c>
      <c r="G839" s="26" t="s">
        <v>2455</v>
      </c>
    </row>
    <row r="840" spans="6:7" x14ac:dyDescent="0.25">
      <c r="F840" t="s">
        <v>4002</v>
      </c>
      <c r="G840" s="26" t="s">
        <v>2456</v>
      </c>
    </row>
    <row r="841" spans="6:7" x14ac:dyDescent="0.25">
      <c r="F841" t="s">
        <v>4003</v>
      </c>
      <c r="G841" s="26" t="s">
        <v>2457</v>
      </c>
    </row>
    <row r="842" spans="6:7" x14ac:dyDescent="0.25">
      <c r="F842" t="s">
        <v>4004</v>
      </c>
      <c r="G842" s="26" t="s">
        <v>2458</v>
      </c>
    </row>
    <row r="843" spans="6:7" x14ac:dyDescent="0.25">
      <c r="F843" t="s">
        <v>4005</v>
      </c>
      <c r="G843" s="26" t="s">
        <v>2459</v>
      </c>
    </row>
    <row r="844" spans="6:7" x14ac:dyDescent="0.25">
      <c r="F844" t="s">
        <v>4006</v>
      </c>
      <c r="G844" s="26" t="s">
        <v>2460</v>
      </c>
    </row>
    <row r="845" spans="6:7" x14ac:dyDescent="0.25">
      <c r="F845" t="s">
        <v>4007</v>
      </c>
      <c r="G845" s="26" t="s">
        <v>2461</v>
      </c>
    </row>
    <row r="846" spans="6:7" x14ac:dyDescent="0.25">
      <c r="F846" t="s">
        <v>4008</v>
      </c>
      <c r="G846" s="26" t="s">
        <v>4911</v>
      </c>
    </row>
    <row r="847" spans="6:7" x14ac:dyDescent="0.25">
      <c r="F847" t="s">
        <v>4009</v>
      </c>
      <c r="G847" s="26" t="s">
        <v>2463</v>
      </c>
    </row>
    <row r="848" spans="6:7" x14ac:dyDescent="0.25">
      <c r="F848" t="s">
        <v>4010</v>
      </c>
      <c r="G848" s="26" t="s">
        <v>2464</v>
      </c>
    </row>
    <row r="849" spans="6:7" x14ac:dyDescent="0.25">
      <c r="F849" t="s">
        <v>4011</v>
      </c>
      <c r="G849" s="26" t="s">
        <v>2465</v>
      </c>
    </row>
    <row r="850" spans="6:7" x14ac:dyDescent="0.25">
      <c r="F850" t="s">
        <v>4012</v>
      </c>
      <c r="G850" s="26" t="s">
        <v>2467</v>
      </c>
    </row>
    <row r="851" spans="6:7" x14ac:dyDescent="0.25">
      <c r="F851" t="s">
        <v>4013</v>
      </c>
      <c r="G851" s="26" t="s">
        <v>2468</v>
      </c>
    </row>
    <row r="852" spans="6:7" x14ac:dyDescent="0.25">
      <c r="F852" t="s">
        <v>4014</v>
      </c>
      <c r="G852" s="26" t="s">
        <v>2469</v>
      </c>
    </row>
    <row r="853" spans="6:7" x14ac:dyDescent="0.25">
      <c r="F853" t="s">
        <v>4015</v>
      </c>
      <c r="G853" s="26" t="s">
        <v>2470</v>
      </c>
    </row>
    <row r="854" spans="6:7" x14ac:dyDescent="0.25">
      <c r="F854" t="s">
        <v>4016</v>
      </c>
      <c r="G854" s="26" t="s">
        <v>2471</v>
      </c>
    </row>
    <row r="855" spans="6:7" x14ac:dyDescent="0.25">
      <c r="F855" t="s">
        <v>4017</v>
      </c>
      <c r="G855" s="26" t="s">
        <v>4893</v>
      </c>
    </row>
    <row r="856" spans="6:7" x14ac:dyDescent="0.25">
      <c r="F856" s="34" t="s">
        <v>4018</v>
      </c>
      <c r="G856" s="35" t="s">
        <v>2473</v>
      </c>
    </row>
    <row r="857" spans="6:7" x14ac:dyDescent="0.25">
      <c r="F857" t="s">
        <v>4019</v>
      </c>
      <c r="G857" s="26" t="s">
        <v>2474</v>
      </c>
    </row>
    <row r="858" spans="6:7" x14ac:dyDescent="0.25">
      <c r="F858" s="34" t="s">
        <v>4020</v>
      </c>
      <c r="G858" s="35" t="s">
        <v>2475</v>
      </c>
    </row>
    <row r="859" spans="6:7" x14ac:dyDescent="0.25">
      <c r="F859" t="s">
        <v>4021</v>
      </c>
      <c r="G859" s="26" t="s">
        <v>2476</v>
      </c>
    </row>
    <row r="860" spans="6:7" x14ac:dyDescent="0.25">
      <c r="F860" t="s">
        <v>4022</v>
      </c>
      <c r="G860" s="26" t="s">
        <v>2477</v>
      </c>
    </row>
    <row r="861" spans="6:7" x14ac:dyDescent="0.25">
      <c r="F861" t="s">
        <v>4023</v>
      </c>
      <c r="G861" s="26" t="s">
        <v>2478</v>
      </c>
    </row>
    <row r="862" spans="6:7" x14ac:dyDescent="0.25">
      <c r="F862" t="s">
        <v>4024</v>
      </c>
      <c r="G862" s="26" t="s">
        <v>2479</v>
      </c>
    </row>
    <row r="863" spans="6:7" x14ac:dyDescent="0.25">
      <c r="F863" t="s">
        <v>4025</v>
      </c>
      <c r="G863" s="26" t="s">
        <v>2480</v>
      </c>
    </row>
    <row r="864" spans="6:7" x14ac:dyDescent="0.25">
      <c r="F864" t="s">
        <v>4026</v>
      </c>
      <c r="G864" s="26" t="s">
        <v>2481</v>
      </c>
    </row>
    <row r="865" spans="6:7" x14ac:dyDescent="0.25">
      <c r="F865" t="s">
        <v>4027</v>
      </c>
      <c r="G865" s="26" t="s">
        <v>2482</v>
      </c>
    </row>
    <row r="866" spans="6:7" x14ac:dyDescent="0.25">
      <c r="F866" t="s">
        <v>4028</v>
      </c>
      <c r="G866" s="26" t="s">
        <v>2483</v>
      </c>
    </row>
    <row r="867" spans="6:7" x14ac:dyDescent="0.25">
      <c r="F867" t="s">
        <v>4029</v>
      </c>
      <c r="G867" s="26" t="s">
        <v>2484</v>
      </c>
    </row>
    <row r="868" spans="6:7" x14ac:dyDescent="0.25">
      <c r="F868" t="s">
        <v>4030</v>
      </c>
      <c r="G868" s="26" t="s">
        <v>2485</v>
      </c>
    </row>
    <row r="869" spans="6:7" x14ac:dyDescent="0.25">
      <c r="F869" t="s">
        <v>4031</v>
      </c>
      <c r="G869" s="26" t="s">
        <v>2486</v>
      </c>
    </row>
    <row r="870" spans="6:7" x14ac:dyDescent="0.25">
      <c r="F870" t="s">
        <v>4032</v>
      </c>
      <c r="G870" s="26" t="s">
        <v>2487</v>
      </c>
    </row>
    <row r="871" spans="6:7" x14ac:dyDescent="0.25">
      <c r="F871" t="s">
        <v>4033</v>
      </c>
      <c r="G871" s="26" t="s">
        <v>2488</v>
      </c>
    </row>
    <row r="872" spans="6:7" x14ac:dyDescent="0.25">
      <c r="F872" t="s">
        <v>4034</v>
      </c>
      <c r="G872" s="26" t="s">
        <v>2489</v>
      </c>
    </row>
    <row r="873" spans="6:7" x14ac:dyDescent="0.25">
      <c r="F873" t="s">
        <v>4035</v>
      </c>
      <c r="G873" s="26" t="s">
        <v>2490</v>
      </c>
    </row>
    <row r="874" spans="6:7" x14ac:dyDescent="0.25">
      <c r="F874" t="s">
        <v>4036</v>
      </c>
      <c r="G874" s="26" t="s">
        <v>2491</v>
      </c>
    </row>
    <row r="875" spans="6:7" x14ac:dyDescent="0.25">
      <c r="F875" t="s">
        <v>4037</v>
      </c>
      <c r="G875" s="26" t="s">
        <v>2492</v>
      </c>
    </row>
    <row r="876" spans="6:7" x14ac:dyDescent="0.25">
      <c r="F876" t="s">
        <v>4038</v>
      </c>
      <c r="G876" s="26" t="s">
        <v>2493</v>
      </c>
    </row>
    <row r="877" spans="6:7" x14ac:dyDescent="0.25">
      <c r="F877" t="s">
        <v>4039</v>
      </c>
      <c r="G877" s="26" t="s">
        <v>2494</v>
      </c>
    </row>
    <row r="878" spans="6:7" x14ac:dyDescent="0.25">
      <c r="F878" t="s">
        <v>4040</v>
      </c>
      <c r="G878" s="26" t="s">
        <v>2495</v>
      </c>
    </row>
    <row r="879" spans="6:7" x14ac:dyDescent="0.25">
      <c r="F879" t="s">
        <v>4041</v>
      </c>
      <c r="G879" s="26" t="s">
        <v>2496</v>
      </c>
    </row>
    <row r="880" spans="6:7" x14ac:dyDescent="0.25">
      <c r="F880" t="s">
        <v>4042</v>
      </c>
      <c r="G880" s="26" t="s">
        <v>2497</v>
      </c>
    </row>
    <row r="881" spans="6:7" x14ac:dyDescent="0.25">
      <c r="F881" t="s">
        <v>4043</v>
      </c>
      <c r="G881" s="26" t="s">
        <v>2498</v>
      </c>
    </row>
    <row r="882" spans="6:7" x14ac:dyDescent="0.25">
      <c r="F882" t="s">
        <v>4044</v>
      </c>
      <c r="G882" s="26" t="s">
        <v>2499</v>
      </c>
    </row>
    <row r="883" spans="6:7" x14ac:dyDescent="0.25">
      <c r="F883" t="s">
        <v>4045</v>
      </c>
      <c r="G883" s="26" t="s">
        <v>2500</v>
      </c>
    </row>
    <row r="884" spans="6:7" x14ac:dyDescent="0.25">
      <c r="F884" s="34" t="s">
        <v>4046</v>
      </c>
      <c r="G884" s="35" t="s">
        <v>2501</v>
      </c>
    </row>
    <row r="885" spans="6:7" x14ac:dyDescent="0.25">
      <c r="F885" t="s">
        <v>4047</v>
      </c>
      <c r="G885" s="26" t="s">
        <v>2502</v>
      </c>
    </row>
    <row r="886" spans="6:7" x14ac:dyDescent="0.25">
      <c r="F886" t="s">
        <v>4048</v>
      </c>
      <c r="G886" s="26" t="s">
        <v>2503</v>
      </c>
    </row>
    <row r="887" spans="6:7" x14ac:dyDescent="0.25">
      <c r="F887" t="s">
        <v>4049</v>
      </c>
      <c r="G887" s="26" t="s">
        <v>2504</v>
      </c>
    </row>
    <row r="888" spans="6:7" x14ac:dyDescent="0.25">
      <c r="F888" t="s">
        <v>4050</v>
      </c>
      <c r="G888" s="26" t="s">
        <v>2505</v>
      </c>
    </row>
    <row r="889" spans="6:7" x14ac:dyDescent="0.25">
      <c r="F889" t="s">
        <v>4051</v>
      </c>
      <c r="G889" s="26" t="s">
        <v>2506</v>
      </c>
    </row>
    <row r="890" spans="6:7" x14ac:dyDescent="0.25">
      <c r="F890" t="s">
        <v>4052</v>
      </c>
      <c r="G890" s="26" t="s">
        <v>4884</v>
      </c>
    </row>
    <row r="891" spans="6:7" x14ac:dyDescent="0.25">
      <c r="F891" t="s">
        <v>4053</v>
      </c>
      <c r="G891" s="26" t="s">
        <v>2508</v>
      </c>
    </row>
    <row r="892" spans="6:7" x14ac:dyDescent="0.25">
      <c r="F892" t="s">
        <v>4054</v>
      </c>
      <c r="G892" s="26" t="s">
        <v>2509</v>
      </c>
    </row>
    <row r="893" spans="6:7" x14ac:dyDescent="0.25">
      <c r="F893" t="s">
        <v>4055</v>
      </c>
      <c r="G893" s="26" t="s">
        <v>2510</v>
      </c>
    </row>
    <row r="894" spans="6:7" x14ac:dyDescent="0.25">
      <c r="F894" s="34" t="s">
        <v>4056</v>
      </c>
      <c r="G894" s="35" t="s">
        <v>2511</v>
      </c>
    </row>
    <row r="895" spans="6:7" x14ac:dyDescent="0.25">
      <c r="F895" t="s">
        <v>4057</v>
      </c>
      <c r="G895" s="26" t="s">
        <v>2512</v>
      </c>
    </row>
    <row r="896" spans="6:7" x14ac:dyDescent="0.25">
      <c r="F896" s="34" t="s">
        <v>4058</v>
      </c>
      <c r="G896" s="35" t="s">
        <v>2513</v>
      </c>
    </row>
    <row r="897" spans="6:7" x14ac:dyDescent="0.25">
      <c r="F897" t="s">
        <v>4059</v>
      </c>
      <c r="G897" s="26" t="s">
        <v>2514</v>
      </c>
    </row>
    <row r="898" spans="6:7" x14ac:dyDescent="0.25">
      <c r="F898" t="s">
        <v>4060</v>
      </c>
      <c r="G898" s="26" t="s">
        <v>2515</v>
      </c>
    </row>
    <row r="899" spans="6:7" x14ac:dyDescent="0.25">
      <c r="F899" t="s">
        <v>4061</v>
      </c>
      <c r="G899" s="26" t="s">
        <v>2516</v>
      </c>
    </row>
    <row r="900" spans="6:7" x14ac:dyDescent="0.25">
      <c r="F900" t="s">
        <v>4062</v>
      </c>
      <c r="G900" s="26" t="s">
        <v>2517</v>
      </c>
    </row>
    <row r="901" spans="6:7" x14ac:dyDescent="0.25">
      <c r="F901" t="s">
        <v>4063</v>
      </c>
      <c r="G901" s="26" t="s">
        <v>2518</v>
      </c>
    </row>
    <row r="902" spans="6:7" x14ac:dyDescent="0.25">
      <c r="F902" t="s">
        <v>4064</v>
      </c>
      <c r="G902" s="26" t="s">
        <v>2519</v>
      </c>
    </row>
    <row r="903" spans="6:7" x14ac:dyDescent="0.25">
      <c r="F903" t="s">
        <v>4065</v>
      </c>
      <c r="G903" s="26" t="s">
        <v>2520</v>
      </c>
    </row>
    <row r="904" spans="6:7" x14ac:dyDescent="0.25">
      <c r="F904" t="s">
        <v>4066</v>
      </c>
      <c r="G904" s="26" t="s">
        <v>2521</v>
      </c>
    </row>
    <row r="905" spans="6:7" x14ac:dyDescent="0.25">
      <c r="F905" t="s">
        <v>4067</v>
      </c>
      <c r="G905" s="26" t="s">
        <v>2522</v>
      </c>
    </row>
    <row r="906" spans="6:7" x14ac:dyDescent="0.25">
      <c r="F906" t="s">
        <v>4068</v>
      </c>
      <c r="G906" s="26" t="s">
        <v>2523</v>
      </c>
    </row>
    <row r="907" spans="6:7" x14ac:dyDescent="0.25">
      <c r="F907" t="s">
        <v>4069</v>
      </c>
      <c r="G907" s="26" t="s">
        <v>2524</v>
      </c>
    </row>
    <row r="908" spans="6:7" x14ac:dyDescent="0.25">
      <c r="F908" t="s">
        <v>4070</v>
      </c>
      <c r="G908" s="26" t="s">
        <v>4880</v>
      </c>
    </row>
    <row r="909" spans="6:7" x14ac:dyDescent="0.25">
      <c r="F909" t="s">
        <v>4071</v>
      </c>
      <c r="G909" s="26" t="s">
        <v>2526</v>
      </c>
    </row>
    <row r="910" spans="6:7" x14ac:dyDescent="0.25">
      <c r="F910" t="s">
        <v>4072</v>
      </c>
      <c r="G910" s="26" t="s">
        <v>2527</v>
      </c>
    </row>
    <row r="911" spans="6:7" x14ac:dyDescent="0.25">
      <c r="F911" t="s">
        <v>4073</v>
      </c>
      <c r="G911" s="26" t="s">
        <v>2528</v>
      </c>
    </row>
    <row r="912" spans="6:7" x14ac:dyDescent="0.25">
      <c r="F912" t="s">
        <v>4074</v>
      </c>
      <c r="G912" s="26" t="s">
        <v>2529</v>
      </c>
    </row>
    <row r="913" spans="6:7" x14ac:dyDescent="0.25">
      <c r="F913" t="s">
        <v>4075</v>
      </c>
      <c r="G913" s="26" t="s">
        <v>2530</v>
      </c>
    </row>
    <row r="914" spans="6:7" x14ac:dyDescent="0.25">
      <c r="F914" t="s">
        <v>4076</v>
      </c>
      <c r="G914" s="26" t="s">
        <v>2531</v>
      </c>
    </row>
    <row r="915" spans="6:7" x14ac:dyDescent="0.25">
      <c r="F915" s="34" t="s">
        <v>4077</v>
      </c>
      <c r="G915" s="35" t="s">
        <v>2532</v>
      </c>
    </row>
    <row r="916" spans="6:7" x14ac:dyDescent="0.25">
      <c r="F916" t="s">
        <v>4078</v>
      </c>
      <c r="G916" s="26" t="s">
        <v>2533</v>
      </c>
    </row>
    <row r="917" spans="6:7" x14ac:dyDescent="0.25">
      <c r="F917" t="s">
        <v>4079</v>
      </c>
      <c r="G917" s="26" t="s">
        <v>2534</v>
      </c>
    </row>
    <row r="918" spans="6:7" x14ac:dyDescent="0.25">
      <c r="F918" t="s">
        <v>4080</v>
      </c>
      <c r="G918" s="26" t="s">
        <v>2535</v>
      </c>
    </row>
    <row r="919" spans="6:7" x14ac:dyDescent="0.25">
      <c r="F919" t="s">
        <v>4081</v>
      </c>
      <c r="G919" s="26" t="s">
        <v>2536</v>
      </c>
    </row>
    <row r="920" spans="6:7" x14ac:dyDescent="0.25">
      <c r="F920" t="s">
        <v>4082</v>
      </c>
      <c r="G920" s="26" t="s">
        <v>2537</v>
      </c>
    </row>
    <row r="921" spans="6:7" x14ac:dyDescent="0.25">
      <c r="F921" t="s">
        <v>4083</v>
      </c>
      <c r="G921" s="26" t="s">
        <v>4881</v>
      </c>
    </row>
    <row r="922" spans="6:7" x14ac:dyDescent="0.25">
      <c r="F922" t="s">
        <v>4084</v>
      </c>
      <c r="G922" s="26" t="s">
        <v>2539</v>
      </c>
    </row>
    <row r="923" spans="6:7" x14ac:dyDescent="0.25">
      <c r="F923" t="s">
        <v>4085</v>
      </c>
      <c r="G923" s="26" t="s">
        <v>2540</v>
      </c>
    </row>
    <row r="924" spans="6:7" x14ac:dyDescent="0.25">
      <c r="F924" t="s">
        <v>4086</v>
      </c>
      <c r="G924" s="26" t="s">
        <v>2541</v>
      </c>
    </row>
    <row r="925" spans="6:7" x14ac:dyDescent="0.25">
      <c r="F925" t="s">
        <v>4087</v>
      </c>
      <c r="G925" s="26" t="s">
        <v>2542</v>
      </c>
    </row>
    <row r="926" spans="6:7" x14ac:dyDescent="0.25">
      <c r="F926" t="s">
        <v>4088</v>
      </c>
      <c r="G926" s="26" t="s">
        <v>2543</v>
      </c>
    </row>
    <row r="927" spans="6:7" x14ac:dyDescent="0.25">
      <c r="F927" t="s">
        <v>4089</v>
      </c>
      <c r="G927" s="26" t="s">
        <v>2544</v>
      </c>
    </row>
    <row r="928" spans="6:7" x14ac:dyDescent="0.25">
      <c r="F928" t="s">
        <v>4090</v>
      </c>
      <c r="G928" s="26" t="s">
        <v>2545</v>
      </c>
    </row>
    <row r="929" spans="6:7" x14ac:dyDescent="0.25">
      <c r="F929" t="s">
        <v>4091</v>
      </c>
      <c r="G929" s="26" t="s">
        <v>2546</v>
      </c>
    </row>
    <row r="930" spans="6:7" x14ac:dyDescent="0.25">
      <c r="F930" t="s">
        <v>4092</v>
      </c>
      <c r="G930" s="26" t="s">
        <v>2547</v>
      </c>
    </row>
    <row r="931" spans="6:7" x14ac:dyDescent="0.25">
      <c r="F931" t="s">
        <v>4093</v>
      </c>
      <c r="G931" s="26" t="s">
        <v>2548</v>
      </c>
    </row>
    <row r="932" spans="6:7" x14ac:dyDescent="0.25">
      <c r="F932" t="s">
        <v>4094</v>
      </c>
      <c r="G932" s="26" t="s">
        <v>2549</v>
      </c>
    </row>
    <row r="933" spans="6:7" x14ac:dyDescent="0.25">
      <c r="F933" t="s">
        <v>4095</v>
      </c>
      <c r="G933" s="26" t="s">
        <v>2550</v>
      </c>
    </row>
    <row r="934" spans="6:7" x14ac:dyDescent="0.25">
      <c r="F934" t="s">
        <v>4096</v>
      </c>
      <c r="G934" s="26" t="s">
        <v>2551</v>
      </c>
    </row>
    <row r="935" spans="6:7" x14ac:dyDescent="0.25">
      <c r="F935" t="s">
        <v>4097</v>
      </c>
      <c r="G935" s="26" t="s">
        <v>2552</v>
      </c>
    </row>
    <row r="936" spans="6:7" x14ac:dyDescent="0.25">
      <c r="F936" t="s">
        <v>4098</v>
      </c>
      <c r="G936" s="26" t="s">
        <v>2553</v>
      </c>
    </row>
    <row r="937" spans="6:7" x14ac:dyDescent="0.25">
      <c r="F937" t="s">
        <v>4099</v>
      </c>
      <c r="G937" s="26" t="s">
        <v>2554</v>
      </c>
    </row>
    <row r="938" spans="6:7" x14ac:dyDescent="0.25">
      <c r="F938" t="s">
        <v>4100</v>
      </c>
      <c r="G938" s="26" t="s">
        <v>2555</v>
      </c>
    </row>
    <row r="939" spans="6:7" x14ac:dyDescent="0.25">
      <c r="F939" t="s">
        <v>4101</v>
      </c>
      <c r="G939" s="26" t="s">
        <v>2556</v>
      </c>
    </row>
    <row r="940" spans="6:7" x14ac:dyDescent="0.25">
      <c r="F940" s="34" t="s">
        <v>4102</v>
      </c>
      <c r="G940" s="35" t="s">
        <v>2557</v>
      </c>
    </row>
    <row r="941" spans="6:7" x14ac:dyDescent="0.25">
      <c r="F941" t="s">
        <v>4103</v>
      </c>
      <c r="G941" s="26" t="s">
        <v>2558</v>
      </c>
    </row>
    <row r="942" spans="6:7" x14ac:dyDescent="0.25">
      <c r="F942" t="s">
        <v>4104</v>
      </c>
      <c r="G942" s="26" t="s">
        <v>2559</v>
      </c>
    </row>
    <row r="943" spans="6:7" x14ac:dyDescent="0.25">
      <c r="F943" t="s">
        <v>4105</v>
      </c>
      <c r="G943" s="26" t="s">
        <v>2560</v>
      </c>
    </row>
    <row r="944" spans="6:7" x14ac:dyDescent="0.25">
      <c r="F944" t="s">
        <v>4106</v>
      </c>
      <c r="G944" s="26" t="s">
        <v>2561</v>
      </c>
    </row>
    <row r="945" spans="6:7" x14ac:dyDescent="0.25">
      <c r="F945" t="s">
        <v>4107</v>
      </c>
      <c r="G945" s="26" t="s">
        <v>2562</v>
      </c>
    </row>
    <row r="946" spans="6:7" x14ac:dyDescent="0.25">
      <c r="F946" t="s">
        <v>4108</v>
      </c>
      <c r="G946" s="26" t="s">
        <v>2563</v>
      </c>
    </row>
    <row r="947" spans="6:7" x14ac:dyDescent="0.25">
      <c r="F947" t="s">
        <v>4109</v>
      </c>
      <c r="G947" s="26" t="s">
        <v>2564</v>
      </c>
    </row>
    <row r="948" spans="6:7" x14ac:dyDescent="0.25">
      <c r="F948" t="s">
        <v>4110</v>
      </c>
      <c r="G948" s="26" t="s">
        <v>2565</v>
      </c>
    </row>
    <row r="949" spans="6:7" x14ac:dyDescent="0.25">
      <c r="F949" t="s">
        <v>4111</v>
      </c>
      <c r="G949" s="26" t="s">
        <v>2566</v>
      </c>
    </row>
    <row r="950" spans="6:7" x14ac:dyDescent="0.25">
      <c r="F950" t="s">
        <v>4112</v>
      </c>
      <c r="G950" s="26" t="s">
        <v>2567</v>
      </c>
    </row>
    <row r="951" spans="6:7" x14ac:dyDescent="0.25">
      <c r="F951" t="s">
        <v>4113</v>
      </c>
      <c r="G951" s="26" t="s">
        <v>2568</v>
      </c>
    </row>
    <row r="952" spans="6:7" x14ac:dyDescent="0.25">
      <c r="F952" t="s">
        <v>4114</v>
      </c>
      <c r="G952" s="26" t="s">
        <v>2569</v>
      </c>
    </row>
    <row r="953" spans="6:7" x14ac:dyDescent="0.25">
      <c r="F953" t="s">
        <v>4115</v>
      </c>
      <c r="G953" s="26" t="s">
        <v>2570</v>
      </c>
    </row>
    <row r="954" spans="6:7" x14ac:dyDescent="0.25">
      <c r="F954" t="s">
        <v>4116</v>
      </c>
      <c r="G954" s="26" t="s">
        <v>4912</v>
      </c>
    </row>
    <row r="955" spans="6:7" x14ac:dyDescent="0.25">
      <c r="F955" t="s">
        <v>4117</v>
      </c>
      <c r="G955" s="26" t="s">
        <v>2572</v>
      </c>
    </row>
    <row r="956" spans="6:7" x14ac:dyDescent="0.25">
      <c r="F956" t="s">
        <v>4118</v>
      </c>
      <c r="G956" s="26" t="s">
        <v>2573</v>
      </c>
    </row>
    <row r="957" spans="6:7" x14ac:dyDescent="0.25">
      <c r="F957" t="s">
        <v>4119</v>
      </c>
      <c r="G957" s="26" t="s">
        <v>2574</v>
      </c>
    </row>
    <row r="958" spans="6:7" x14ac:dyDescent="0.25">
      <c r="F958" t="s">
        <v>4120</v>
      </c>
      <c r="G958" s="26" t="s">
        <v>2575</v>
      </c>
    </row>
    <row r="959" spans="6:7" x14ac:dyDescent="0.25">
      <c r="F959" t="s">
        <v>4121</v>
      </c>
      <c r="G959" s="26" t="s">
        <v>2576</v>
      </c>
    </row>
    <row r="960" spans="6:7" x14ac:dyDescent="0.25">
      <c r="F960" t="s">
        <v>4122</v>
      </c>
      <c r="G960" s="26" t="s">
        <v>2577</v>
      </c>
    </row>
    <row r="961" spans="6:7" x14ac:dyDescent="0.25">
      <c r="F961" t="s">
        <v>4123</v>
      </c>
      <c r="G961" s="26" t="s">
        <v>2579</v>
      </c>
    </row>
    <row r="962" spans="6:7" x14ac:dyDescent="0.25">
      <c r="F962" t="s">
        <v>4124</v>
      </c>
      <c r="G962" s="26" t="s">
        <v>2580</v>
      </c>
    </row>
    <row r="963" spans="6:7" x14ac:dyDescent="0.25">
      <c r="F963" s="34" t="s">
        <v>4125</v>
      </c>
      <c r="G963" s="35" t="s">
        <v>2581</v>
      </c>
    </row>
    <row r="964" spans="6:7" x14ac:dyDescent="0.25">
      <c r="F964" t="s">
        <v>4126</v>
      </c>
      <c r="G964" s="26" t="s">
        <v>2582</v>
      </c>
    </row>
    <row r="965" spans="6:7" x14ac:dyDescent="0.25">
      <c r="F965" t="s">
        <v>4127</v>
      </c>
      <c r="G965" s="26" t="s">
        <v>2583</v>
      </c>
    </row>
    <row r="966" spans="6:7" x14ac:dyDescent="0.25">
      <c r="F966" t="s">
        <v>4128</v>
      </c>
      <c r="G966" s="26" t="s">
        <v>2584</v>
      </c>
    </row>
    <row r="967" spans="6:7" x14ac:dyDescent="0.25">
      <c r="F967" s="34" t="s">
        <v>4129</v>
      </c>
      <c r="G967" s="35" t="s">
        <v>2586</v>
      </c>
    </row>
    <row r="968" spans="6:7" x14ac:dyDescent="0.25">
      <c r="F968" s="34" t="s">
        <v>4130</v>
      </c>
      <c r="G968" s="35" t="s">
        <v>2587</v>
      </c>
    </row>
    <row r="969" spans="6:7" x14ac:dyDescent="0.25">
      <c r="F969" t="s">
        <v>4131</v>
      </c>
      <c r="G969" s="26" t="s">
        <v>2588</v>
      </c>
    </row>
    <row r="970" spans="6:7" x14ac:dyDescent="0.25">
      <c r="F970" t="s">
        <v>4132</v>
      </c>
      <c r="G970" s="26" t="s">
        <v>2589</v>
      </c>
    </row>
    <row r="971" spans="6:7" x14ac:dyDescent="0.25">
      <c r="F971" t="s">
        <v>4133</v>
      </c>
      <c r="G971" s="26" t="s">
        <v>2590</v>
      </c>
    </row>
    <row r="972" spans="6:7" x14ac:dyDescent="0.25">
      <c r="F972" t="s">
        <v>4134</v>
      </c>
      <c r="G972" s="26" t="s">
        <v>2591</v>
      </c>
    </row>
    <row r="973" spans="6:7" x14ac:dyDescent="0.25">
      <c r="F973" t="s">
        <v>4135</v>
      </c>
      <c r="G973" s="26" t="s">
        <v>2592</v>
      </c>
    </row>
    <row r="974" spans="6:7" x14ac:dyDescent="0.25">
      <c r="F974" t="s">
        <v>4136</v>
      </c>
      <c r="G974" s="26" t="s">
        <v>2593</v>
      </c>
    </row>
    <row r="975" spans="6:7" x14ac:dyDescent="0.25">
      <c r="F975" t="s">
        <v>4137</v>
      </c>
      <c r="G975" s="26" t="s">
        <v>2594</v>
      </c>
    </row>
    <row r="976" spans="6:7" x14ac:dyDescent="0.25">
      <c r="F976" t="s">
        <v>4138</v>
      </c>
      <c r="G976" s="26" t="s">
        <v>2595</v>
      </c>
    </row>
    <row r="977" spans="6:7" x14ac:dyDescent="0.25">
      <c r="F977" t="s">
        <v>4139</v>
      </c>
      <c r="G977" s="26" t="s">
        <v>2596</v>
      </c>
    </row>
    <row r="978" spans="6:7" x14ac:dyDescent="0.25">
      <c r="F978" t="s">
        <v>4140</v>
      </c>
      <c r="G978" s="26" t="s">
        <v>2597</v>
      </c>
    </row>
    <row r="979" spans="6:7" x14ac:dyDescent="0.25">
      <c r="F979" t="s">
        <v>4141</v>
      </c>
      <c r="G979" s="26" t="s">
        <v>2598</v>
      </c>
    </row>
    <row r="980" spans="6:7" x14ac:dyDescent="0.25">
      <c r="F980" t="s">
        <v>4142</v>
      </c>
      <c r="G980" s="26" t="s">
        <v>2599</v>
      </c>
    </row>
    <row r="981" spans="6:7" x14ac:dyDescent="0.25">
      <c r="F981" t="s">
        <v>4143</v>
      </c>
      <c r="G981" s="26" t="s">
        <v>2600</v>
      </c>
    </row>
    <row r="982" spans="6:7" x14ac:dyDescent="0.25">
      <c r="F982" t="s">
        <v>4144</v>
      </c>
      <c r="G982" s="26" t="s">
        <v>2601</v>
      </c>
    </row>
    <row r="983" spans="6:7" x14ac:dyDescent="0.25">
      <c r="F983" t="s">
        <v>4145</v>
      </c>
      <c r="G983" s="26" t="s">
        <v>2602</v>
      </c>
    </row>
    <row r="984" spans="6:7" x14ac:dyDescent="0.25">
      <c r="F984" t="s">
        <v>4146</v>
      </c>
      <c r="G984" s="26" t="s">
        <v>2603</v>
      </c>
    </row>
    <row r="985" spans="6:7" x14ac:dyDescent="0.25">
      <c r="F985" t="s">
        <v>4147</v>
      </c>
      <c r="G985" s="26" t="s">
        <v>2604</v>
      </c>
    </row>
    <row r="986" spans="6:7" x14ac:dyDescent="0.25">
      <c r="F986" t="s">
        <v>4148</v>
      </c>
      <c r="G986" s="26" t="s">
        <v>2605</v>
      </c>
    </row>
    <row r="987" spans="6:7" x14ac:dyDescent="0.25">
      <c r="F987" t="s">
        <v>4149</v>
      </c>
      <c r="G987" s="26" t="s">
        <v>2606</v>
      </c>
    </row>
    <row r="988" spans="6:7" x14ac:dyDescent="0.25">
      <c r="F988" t="s">
        <v>4150</v>
      </c>
      <c r="G988" s="26" t="s">
        <v>2607</v>
      </c>
    </row>
    <row r="989" spans="6:7" x14ac:dyDescent="0.25">
      <c r="F989" t="s">
        <v>4151</v>
      </c>
      <c r="G989" s="26" t="s">
        <v>2608</v>
      </c>
    </row>
    <row r="990" spans="6:7" x14ac:dyDescent="0.25">
      <c r="F990" t="s">
        <v>4152</v>
      </c>
      <c r="G990" s="26" t="s">
        <v>2609</v>
      </c>
    </row>
    <row r="991" spans="6:7" x14ac:dyDescent="0.25">
      <c r="F991" t="s">
        <v>4153</v>
      </c>
      <c r="G991" s="26" t="s">
        <v>2611</v>
      </c>
    </row>
    <row r="992" spans="6:7" x14ac:dyDescent="0.25">
      <c r="F992" t="s">
        <v>4154</v>
      </c>
      <c r="G992" s="26" t="s">
        <v>2612</v>
      </c>
    </row>
    <row r="993" spans="6:7" x14ac:dyDescent="0.25">
      <c r="F993" t="s">
        <v>4155</v>
      </c>
      <c r="G993" s="26" t="s">
        <v>2613</v>
      </c>
    </row>
    <row r="994" spans="6:7" x14ac:dyDescent="0.25">
      <c r="F994" t="s">
        <v>4156</v>
      </c>
      <c r="G994" s="26" t="s">
        <v>2614</v>
      </c>
    </row>
    <row r="995" spans="6:7" x14ac:dyDescent="0.25">
      <c r="F995" t="s">
        <v>4157</v>
      </c>
      <c r="G995" s="26" t="s">
        <v>2615</v>
      </c>
    </row>
    <row r="996" spans="6:7" x14ac:dyDescent="0.25">
      <c r="F996" t="s">
        <v>4158</v>
      </c>
      <c r="G996" s="26" t="s">
        <v>2616</v>
      </c>
    </row>
    <row r="997" spans="6:7" x14ac:dyDescent="0.25">
      <c r="F997" t="s">
        <v>4159</v>
      </c>
      <c r="G997" s="26" t="s">
        <v>2617</v>
      </c>
    </row>
    <row r="998" spans="6:7" x14ac:dyDescent="0.25">
      <c r="F998" t="s">
        <v>4160</v>
      </c>
      <c r="G998" s="26" t="s">
        <v>2618</v>
      </c>
    </row>
    <row r="999" spans="6:7" x14ac:dyDescent="0.25">
      <c r="F999" t="s">
        <v>4161</v>
      </c>
      <c r="G999" s="26" t="s">
        <v>2619</v>
      </c>
    </row>
    <row r="1000" spans="6:7" x14ac:dyDescent="0.25">
      <c r="F1000" t="s">
        <v>4162</v>
      </c>
      <c r="G1000" s="26" t="s">
        <v>2620</v>
      </c>
    </row>
    <row r="1001" spans="6:7" x14ac:dyDescent="0.25">
      <c r="F1001" t="s">
        <v>4163</v>
      </c>
      <c r="G1001" s="26" t="s">
        <v>2621</v>
      </c>
    </row>
    <row r="1002" spans="6:7" x14ac:dyDescent="0.25">
      <c r="F1002" t="s">
        <v>4164</v>
      </c>
      <c r="G1002" s="26" t="s">
        <v>2622</v>
      </c>
    </row>
    <row r="1003" spans="6:7" x14ac:dyDescent="0.25">
      <c r="F1003" t="s">
        <v>4165</v>
      </c>
      <c r="G1003" s="26" t="s">
        <v>2623</v>
      </c>
    </row>
    <row r="1004" spans="6:7" x14ac:dyDescent="0.25">
      <c r="F1004" t="s">
        <v>4166</v>
      </c>
      <c r="G1004" s="26" t="s">
        <v>2624</v>
      </c>
    </row>
    <row r="1005" spans="6:7" x14ac:dyDescent="0.25">
      <c r="F1005" s="34" t="s">
        <v>4167</v>
      </c>
      <c r="G1005" s="35" t="s">
        <v>2625</v>
      </c>
    </row>
    <row r="1006" spans="6:7" x14ac:dyDescent="0.25">
      <c r="F1006" t="s">
        <v>4168</v>
      </c>
      <c r="G1006" s="26" t="s">
        <v>2628</v>
      </c>
    </row>
    <row r="1007" spans="6:7" x14ac:dyDescent="0.25">
      <c r="F1007" t="s">
        <v>4169</v>
      </c>
      <c r="G1007" s="26" t="s">
        <v>2629</v>
      </c>
    </row>
    <row r="1008" spans="6:7" x14ac:dyDescent="0.25">
      <c r="F1008" t="s">
        <v>4170</v>
      </c>
      <c r="G1008" s="26" t="s">
        <v>2630</v>
      </c>
    </row>
    <row r="1009" spans="6:7" x14ac:dyDescent="0.25">
      <c r="F1009" t="s">
        <v>4171</v>
      </c>
      <c r="G1009" s="26" t="s">
        <v>2631</v>
      </c>
    </row>
    <row r="1010" spans="6:7" x14ac:dyDescent="0.25">
      <c r="F1010" t="s">
        <v>4172</v>
      </c>
      <c r="G1010" s="26" t="s">
        <v>2632</v>
      </c>
    </row>
    <row r="1011" spans="6:7" x14ac:dyDescent="0.25">
      <c r="F1011" t="s">
        <v>4173</v>
      </c>
      <c r="G1011" s="26" t="s">
        <v>2633</v>
      </c>
    </row>
    <row r="1012" spans="6:7" x14ac:dyDescent="0.25">
      <c r="F1012" t="s">
        <v>4174</v>
      </c>
      <c r="G1012" s="26" t="s">
        <v>2634</v>
      </c>
    </row>
    <row r="1013" spans="6:7" x14ac:dyDescent="0.25">
      <c r="F1013" t="s">
        <v>4175</v>
      </c>
      <c r="G1013" s="26" t="s">
        <v>2635</v>
      </c>
    </row>
    <row r="1014" spans="6:7" x14ac:dyDescent="0.25">
      <c r="F1014" t="s">
        <v>4176</v>
      </c>
      <c r="G1014" s="26" t="s">
        <v>2636</v>
      </c>
    </row>
    <row r="1015" spans="6:7" x14ac:dyDescent="0.25">
      <c r="F1015" t="s">
        <v>4177</v>
      </c>
      <c r="G1015" s="26" t="s">
        <v>2637</v>
      </c>
    </row>
    <row r="1016" spans="6:7" x14ac:dyDescent="0.25">
      <c r="F1016" t="s">
        <v>4178</v>
      </c>
      <c r="G1016" s="26" t="s">
        <v>2638</v>
      </c>
    </row>
    <row r="1017" spans="6:7" x14ac:dyDescent="0.25">
      <c r="F1017" t="s">
        <v>4807</v>
      </c>
      <c r="G1017" s="26" t="s">
        <v>4848</v>
      </c>
    </row>
    <row r="1018" spans="6:7" x14ac:dyDescent="0.25">
      <c r="F1018" t="s">
        <v>4179</v>
      </c>
      <c r="G1018" s="26" t="s">
        <v>2640</v>
      </c>
    </row>
    <row r="1019" spans="6:7" x14ac:dyDescent="0.25">
      <c r="F1019" t="s">
        <v>4180</v>
      </c>
      <c r="G1019" s="26" t="s">
        <v>2641</v>
      </c>
    </row>
    <row r="1020" spans="6:7" x14ac:dyDescent="0.25">
      <c r="F1020" t="s">
        <v>4181</v>
      </c>
      <c r="G1020" s="26" t="s">
        <v>2642</v>
      </c>
    </row>
    <row r="1021" spans="6:7" x14ac:dyDescent="0.25">
      <c r="F1021" t="s">
        <v>4182</v>
      </c>
      <c r="G1021" s="26" t="s">
        <v>2643</v>
      </c>
    </row>
    <row r="1022" spans="6:7" x14ac:dyDescent="0.25">
      <c r="F1022" t="s">
        <v>4183</v>
      </c>
      <c r="G1022" s="26" t="s">
        <v>2644</v>
      </c>
    </row>
    <row r="1023" spans="6:7" x14ac:dyDescent="0.25">
      <c r="F1023" t="s">
        <v>4184</v>
      </c>
      <c r="G1023" s="26" t="s">
        <v>2645</v>
      </c>
    </row>
    <row r="1024" spans="6:7" x14ac:dyDescent="0.25">
      <c r="F1024" t="s">
        <v>4185</v>
      </c>
      <c r="G1024" s="26" t="s">
        <v>2646</v>
      </c>
    </row>
    <row r="1025" spans="6:7" x14ac:dyDescent="0.25">
      <c r="F1025" t="s">
        <v>4186</v>
      </c>
      <c r="G1025" s="26" t="s">
        <v>2647</v>
      </c>
    </row>
    <row r="1026" spans="6:7" x14ac:dyDescent="0.25">
      <c r="F1026" t="s">
        <v>4187</v>
      </c>
      <c r="G1026" s="26" t="s">
        <v>2648</v>
      </c>
    </row>
    <row r="1027" spans="6:7" x14ac:dyDescent="0.25">
      <c r="F1027" t="s">
        <v>4188</v>
      </c>
      <c r="G1027" s="26" t="s">
        <v>2649</v>
      </c>
    </row>
    <row r="1028" spans="6:7" x14ac:dyDescent="0.25">
      <c r="F1028" t="s">
        <v>4189</v>
      </c>
      <c r="G1028" s="26" t="s">
        <v>2650</v>
      </c>
    </row>
    <row r="1029" spans="6:7" x14ac:dyDescent="0.25">
      <c r="F1029" t="s">
        <v>4190</v>
      </c>
      <c r="G1029" s="26" t="s">
        <v>2651</v>
      </c>
    </row>
    <row r="1030" spans="6:7" x14ac:dyDescent="0.25">
      <c r="F1030" t="s">
        <v>4191</v>
      </c>
      <c r="G1030" s="26" t="s">
        <v>2652</v>
      </c>
    </row>
    <row r="1031" spans="6:7" x14ac:dyDescent="0.25">
      <c r="F1031" t="s">
        <v>4192</v>
      </c>
      <c r="G1031" s="26" t="s">
        <v>2653</v>
      </c>
    </row>
    <row r="1032" spans="6:7" x14ac:dyDescent="0.25">
      <c r="F1032" t="s">
        <v>4193</v>
      </c>
      <c r="G1032" s="26" t="s">
        <v>2654</v>
      </c>
    </row>
    <row r="1033" spans="6:7" x14ac:dyDescent="0.25">
      <c r="F1033" t="s">
        <v>4194</v>
      </c>
      <c r="G1033" s="26" t="s">
        <v>2656</v>
      </c>
    </row>
    <row r="1034" spans="6:7" x14ac:dyDescent="0.25">
      <c r="F1034" t="s">
        <v>4195</v>
      </c>
      <c r="G1034" s="26" t="s">
        <v>2657</v>
      </c>
    </row>
    <row r="1035" spans="6:7" x14ac:dyDescent="0.25">
      <c r="F1035" t="s">
        <v>4196</v>
      </c>
      <c r="G1035" s="26" t="s">
        <v>2658</v>
      </c>
    </row>
    <row r="1036" spans="6:7" x14ac:dyDescent="0.25">
      <c r="F1036" t="s">
        <v>4197</v>
      </c>
      <c r="G1036" s="26" t="s">
        <v>2659</v>
      </c>
    </row>
    <row r="1037" spans="6:7" x14ac:dyDescent="0.25">
      <c r="F1037" t="s">
        <v>4198</v>
      </c>
      <c r="G1037" s="26" t="s">
        <v>2660</v>
      </c>
    </row>
    <row r="1038" spans="6:7" x14ac:dyDescent="0.25">
      <c r="F1038" t="s">
        <v>4199</v>
      </c>
      <c r="G1038" s="26" t="s">
        <v>2661</v>
      </c>
    </row>
    <row r="1039" spans="6:7" x14ac:dyDescent="0.25">
      <c r="F1039" t="s">
        <v>4200</v>
      </c>
      <c r="G1039" s="26" t="s">
        <v>2662</v>
      </c>
    </row>
    <row r="1040" spans="6:7" x14ac:dyDescent="0.25">
      <c r="F1040" t="s">
        <v>4201</v>
      </c>
      <c r="G1040" s="26" t="s">
        <v>2664</v>
      </c>
    </row>
    <row r="1041" spans="6:7" x14ac:dyDescent="0.25">
      <c r="F1041" t="s">
        <v>4202</v>
      </c>
      <c r="G1041" s="26" t="s">
        <v>2665</v>
      </c>
    </row>
    <row r="1042" spans="6:7" x14ac:dyDescent="0.25">
      <c r="F1042" t="s">
        <v>4203</v>
      </c>
      <c r="G1042" s="26" t="s">
        <v>2666</v>
      </c>
    </row>
    <row r="1043" spans="6:7" x14ac:dyDescent="0.25">
      <c r="F1043" t="s">
        <v>4204</v>
      </c>
      <c r="G1043" s="26" t="s">
        <v>2667</v>
      </c>
    </row>
    <row r="1044" spans="6:7" x14ac:dyDescent="0.25">
      <c r="F1044" t="s">
        <v>4205</v>
      </c>
      <c r="G1044" s="26" t="s">
        <v>2668</v>
      </c>
    </row>
    <row r="1045" spans="6:7" x14ac:dyDescent="0.25">
      <c r="F1045" t="s">
        <v>4206</v>
      </c>
      <c r="G1045" s="26" t="s">
        <v>2669</v>
      </c>
    </row>
    <row r="1046" spans="6:7" x14ac:dyDescent="0.25">
      <c r="F1046" t="s">
        <v>4207</v>
      </c>
      <c r="G1046" s="26" t="s">
        <v>2670</v>
      </c>
    </row>
    <row r="1047" spans="6:7" x14ac:dyDescent="0.25">
      <c r="F1047" t="s">
        <v>4208</v>
      </c>
      <c r="G1047" s="26" t="s">
        <v>2671</v>
      </c>
    </row>
    <row r="1048" spans="6:7" x14ac:dyDescent="0.25">
      <c r="F1048" t="s">
        <v>4209</v>
      </c>
      <c r="G1048" s="26" t="s">
        <v>2672</v>
      </c>
    </row>
    <row r="1049" spans="6:7" x14ac:dyDescent="0.25">
      <c r="F1049" t="s">
        <v>4210</v>
      </c>
      <c r="G1049" s="26" t="s">
        <v>2673</v>
      </c>
    </row>
    <row r="1050" spans="6:7" x14ac:dyDescent="0.25">
      <c r="F1050" t="s">
        <v>4211</v>
      </c>
      <c r="G1050" s="26" t="s">
        <v>2674</v>
      </c>
    </row>
    <row r="1051" spans="6:7" x14ac:dyDescent="0.25">
      <c r="F1051" t="s">
        <v>4212</v>
      </c>
      <c r="G1051" s="26" t="s">
        <v>2675</v>
      </c>
    </row>
    <row r="1052" spans="6:7" x14ac:dyDescent="0.25">
      <c r="F1052" t="s">
        <v>4213</v>
      </c>
      <c r="G1052" s="26" t="s">
        <v>2676</v>
      </c>
    </row>
    <row r="1053" spans="6:7" x14ac:dyDescent="0.25">
      <c r="F1053" t="s">
        <v>4214</v>
      </c>
      <c r="G1053" s="26" t="s">
        <v>2677</v>
      </c>
    </row>
    <row r="1054" spans="6:7" x14ac:dyDescent="0.25">
      <c r="F1054" t="s">
        <v>4215</v>
      </c>
      <c r="G1054" s="26" t="s">
        <v>2678</v>
      </c>
    </row>
    <row r="1055" spans="6:7" x14ac:dyDescent="0.25">
      <c r="F1055" t="s">
        <v>4216</v>
      </c>
      <c r="G1055" s="26" t="s">
        <v>2679</v>
      </c>
    </row>
    <row r="1056" spans="6:7" x14ac:dyDescent="0.25">
      <c r="F1056" t="s">
        <v>4217</v>
      </c>
      <c r="G1056" s="26" t="s">
        <v>2680</v>
      </c>
    </row>
    <row r="1057" spans="6:7" x14ac:dyDescent="0.25">
      <c r="F1057" t="s">
        <v>4218</v>
      </c>
      <c r="G1057" s="26" t="s">
        <v>2681</v>
      </c>
    </row>
    <row r="1058" spans="6:7" x14ac:dyDescent="0.25">
      <c r="F1058" t="s">
        <v>4219</v>
      </c>
      <c r="G1058" s="26" t="s">
        <v>2682</v>
      </c>
    </row>
    <row r="1059" spans="6:7" x14ac:dyDescent="0.25">
      <c r="F1059" s="34" t="s">
        <v>4220</v>
      </c>
      <c r="G1059" s="35" t="s">
        <v>2683</v>
      </c>
    </row>
    <row r="1060" spans="6:7" x14ac:dyDescent="0.25">
      <c r="F1060" s="34" t="s">
        <v>4221</v>
      </c>
      <c r="G1060" s="35" t="s">
        <v>2684</v>
      </c>
    </row>
    <row r="1061" spans="6:7" x14ac:dyDescent="0.25">
      <c r="F1061" t="s">
        <v>4222</v>
      </c>
      <c r="G1061" s="26" t="s">
        <v>2685</v>
      </c>
    </row>
    <row r="1062" spans="6:7" x14ac:dyDescent="0.25">
      <c r="F1062" t="s">
        <v>4223</v>
      </c>
      <c r="G1062" s="26" t="s">
        <v>2686</v>
      </c>
    </row>
    <row r="1063" spans="6:7" x14ac:dyDescent="0.25">
      <c r="F1063" t="s">
        <v>4224</v>
      </c>
      <c r="G1063" s="26" t="s">
        <v>2687</v>
      </c>
    </row>
    <row r="1064" spans="6:7" x14ac:dyDescent="0.25">
      <c r="F1064" t="s">
        <v>4225</v>
      </c>
      <c r="G1064" s="26" t="s">
        <v>2688</v>
      </c>
    </row>
    <row r="1065" spans="6:7" x14ac:dyDescent="0.25">
      <c r="F1065" t="s">
        <v>4226</v>
      </c>
      <c r="G1065" s="26" t="s">
        <v>2689</v>
      </c>
    </row>
    <row r="1066" spans="6:7" x14ac:dyDescent="0.25">
      <c r="F1066" t="s">
        <v>4227</v>
      </c>
      <c r="G1066" s="26" t="s">
        <v>2690</v>
      </c>
    </row>
    <row r="1067" spans="6:7" x14ac:dyDescent="0.25">
      <c r="F1067" t="s">
        <v>4228</v>
      </c>
      <c r="G1067" s="26" t="s">
        <v>2691</v>
      </c>
    </row>
    <row r="1068" spans="6:7" x14ac:dyDescent="0.25">
      <c r="F1068" t="s">
        <v>4229</v>
      </c>
      <c r="G1068" s="26" t="s">
        <v>2692</v>
      </c>
    </row>
    <row r="1069" spans="6:7" x14ac:dyDescent="0.25">
      <c r="F1069" t="s">
        <v>4230</v>
      </c>
      <c r="G1069" s="26" t="s">
        <v>2693</v>
      </c>
    </row>
    <row r="1070" spans="6:7" x14ac:dyDescent="0.25">
      <c r="F1070" t="s">
        <v>4231</v>
      </c>
      <c r="G1070" s="26" t="s">
        <v>2694</v>
      </c>
    </row>
    <row r="1071" spans="6:7" x14ac:dyDescent="0.25">
      <c r="F1071" t="s">
        <v>4232</v>
      </c>
      <c r="G1071" s="26" t="s">
        <v>2695</v>
      </c>
    </row>
    <row r="1072" spans="6:7" x14ac:dyDescent="0.25">
      <c r="F1072" t="s">
        <v>4233</v>
      </c>
      <c r="G1072" s="26" t="s">
        <v>2696</v>
      </c>
    </row>
    <row r="1073" spans="6:7" x14ac:dyDescent="0.25">
      <c r="F1073" t="s">
        <v>4234</v>
      </c>
      <c r="G1073" s="26" t="s">
        <v>2697</v>
      </c>
    </row>
    <row r="1074" spans="6:7" x14ac:dyDescent="0.25">
      <c r="F1074" t="s">
        <v>4235</v>
      </c>
      <c r="G1074" s="26" t="s">
        <v>2698</v>
      </c>
    </row>
    <row r="1075" spans="6:7" x14ac:dyDescent="0.25">
      <c r="F1075" t="s">
        <v>4236</v>
      </c>
      <c r="G1075" s="26" t="s">
        <v>2699</v>
      </c>
    </row>
    <row r="1076" spans="6:7" x14ac:dyDescent="0.25">
      <c r="F1076" s="34" t="s">
        <v>4237</v>
      </c>
      <c r="G1076" s="35" t="s">
        <v>2700</v>
      </c>
    </row>
    <row r="1077" spans="6:7" x14ac:dyDescent="0.25">
      <c r="F1077" t="s">
        <v>4238</v>
      </c>
      <c r="G1077" s="26" t="s">
        <v>2701</v>
      </c>
    </row>
    <row r="1078" spans="6:7" x14ac:dyDescent="0.25">
      <c r="F1078" t="s">
        <v>4239</v>
      </c>
      <c r="G1078" s="26" t="s">
        <v>2702</v>
      </c>
    </row>
    <row r="1079" spans="6:7" x14ac:dyDescent="0.25">
      <c r="F1079" t="s">
        <v>4240</v>
      </c>
      <c r="G1079" s="26" t="s">
        <v>2703</v>
      </c>
    </row>
    <row r="1080" spans="6:7" x14ac:dyDescent="0.25">
      <c r="F1080" s="34" t="s">
        <v>4241</v>
      </c>
      <c r="G1080" s="35" t="s">
        <v>2704</v>
      </c>
    </row>
    <row r="1081" spans="6:7" x14ac:dyDescent="0.25">
      <c r="F1081" t="s">
        <v>4242</v>
      </c>
      <c r="G1081" s="26" t="s">
        <v>2705</v>
      </c>
    </row>
    <row r="1082" spans="6:7" x14ac:dyDescent="0.25">
      <c r="F1082" t="s">
        <v>4243</v>
      </c>
      <c r="G1082" s="26" t="s">
        <v>2706</v>
      </c>
    </row>
    <row r="1083" spans="6:7" x14ac:dyDescent="0.25">
      <c r="F1083" s="34" t="s">
        <v>4244</v>
      </c>
      <c r="G1083" s="35" t="s">
        <v>2707</v>
      </c>
    </row>
    <row r="1084" spans="6:7" x14ac:dyDescent="0.25">
      <c r="F1084" t="s">
        <v>4245</v>
      </c>
      <c r="G1084" s="26" t="s">
        <v>2708</v>
      </c>
    </row>
    <row r="1085" spans="6:7" x14ac:dyDescent="0.25">
      <c r="F1085" t="s">
        <v>4246</v>
      </c>
      <c r="G1085" s="26" t="s">
        <v>2709</v>
      </c>
    </row>
    <row r="1086" spans="6:7" x14ac:dyDescent="0.25">
      <c r="F1086" t="s">
        <v>4247</v>
      </c>
      <c r="G1086" s="26" t="s">
        <v>2710</v>
      </c>
    </row>
    <row r="1087" spans="6:7" x14ac:dyDescent="0.25">
      <c r="F1087" t="s">
        <v>4248</v>
      </c>
      <c r="G1087" s="26" t="s">
        <v>2711</v>
      </c>
    </row>
    <row r="1088" spans="6:7" x14ac:dyDescent="0.25">
      <c r="F1088" t="s">
        <v>4249</v>
      </c>
      <c r="G1088" s="26" t="s">
        <v>2712</v>
      </c>
    </row>
    <row r="1089" spans="6:7" x14ac:dyDescent="0.25">
      <c r="F1089" t="s">
        <v>4250</v>
      </c>
      <c r="G1089" s="26" t="s">
        <v>2714</v>
      </c>
    </row>
    <row r="1090" spans="6:7" x14ac:dyDescent="0.25">
      <c r="F1090" t="s">
        <v>4251</v>
      </c>
      <c r="G1090" s="26" t="s">
        <v>2715</v>
      </c>
    </row>
    <row r="1091" spans="6:7" x14ac:dyDescent="0.25">
      <c r="F1091" t="s">
        <v>4252</v>
      </c>
      <c r="G1091" s="26" t="s">
        <v>2716</v>
      </c>
    </row>
    <row r="1092" spans="6:7" x14ac:dyDescent="0.25">
      <c r="F1092" t="s">
        <v>4253</v>
      </c>
      <c r="G1092" s="26" t="s">
        <v>2717</v>
      </c>
    </row>
    <row r="1093" spans="6:7" x14ac:dyDescent="0.25">
      <c r="F1093" t="s">
        <v>4254</v>
      </c>
      <c r="G1093" s="26" t="s">
        <v>2718</v>
      </c>
    </row>
    <row r="1094" spans="6:7" x14ac:dyDescent="0.25">
      <c r="F1094" t="s">
        <v>4255</v>
      </c>
      <c r="G1094" s="26" t="s">
        <v>2719</v>
      </c>
    </row>
    <row r="1095" spans="6:7" x14ac:dyDescent="0.25">
      <c r="F1095" t="s">
        <v>4256</v>
      </c>
      <c r="G1095" s="26" t="s">
        <v>2720</v>
      </c>
    </row>
    <row r="1096" spans="6:7" x14ac:dyDescent="0.25">
      <c r="F1096" t="s">
        <v>4257</v>
      </c>
      <c r="G1096" s="26" t="s">
        <v>2721</v>
      </c>
    </row>
    <row r="1097" spans="6:7" x14ac:dyDescent="0.25">
      <c r="F1097" s="34" t="s">
        <v>4258</v>
      </c>
      <c r="G1097" s="35" t="s">
        <v>2722</v>
      </c>
    </row>
    <row r="1098" spans="6:7" x14ac:dyDescent="0.25">
      <c r="F1098" t="s">
        <v>4259</v>
      </c>
      <c r="G1098" s="26" t="s">
        <v>2723</v>
      </c>
    </row>
    <row r="1099" spans="6:7" x14ac:dyDescent="0.25">
      <c r="F1099" t="s">
        <v>4260</v>
      </c>
      <c r="G1099" s="26" t="s">
        <v>2724</v>
      </c>
    </row>
    <row r="1100" spans="6:7" x14ac:dyDescent="0.25">
      <c r="F1100" t="s">
        <v>4261</v>
      </c>
      <c r="G1100" s="26" t="s">
        <v>2725</v>
      </c>
    </row>
    <row r="1101" spans="6:7" x14ac:dyDescent="0.25">
      <c r="F1101" t="s">
        <v>4262</v>
      </c>
      <c r="G1101" s="26" t="s">
        <v>2727</v>
      </c>
    </row>
    <row r="1102" spans="6:7" x14ac:dyDescent="0.25">
      <c r="F1102" t="s">
        <v>4263</v>
      </c>
      <c r="G1102" s="26" t="s">
        <v>2728</v>
      </c>
    </row>
    <row r="1103" spans="6:7" x14ac:dyDescent="0.25">
      <c r="F1103" t="s">
        <v>4264</v>
      </c>
      <c r="G1103" s="26" t="s">
        <v>2729</v>
      </c>
    </row>
    <row r="1104" spans="6:7" x14ac:dyDescent="0.25">
      <c r="F1104" t="s">
        <v>4265</v>
      </c>
      <c r="G1104" s="26" t="s">
        <v>2730</v>
      </c>
    </row>
    <row r="1105" spans="6:7" x14ac:dyDescent="0.25">
      <c r="F1105" t="s">
        <v>4266</v>
      </c>
      <c r="G1105" s="26" t="s">
        <v>2731</v>
      </c>
    </row>
    <row r="1106" spans="6:7" x14ac:dyDescent="0.25">
      <c r="F1106" t="s">
        <v>4267</v>
      </c>
      <c r="G1106" s="26" t="s">
        <v>2732</v>
      </c>
    </row>
    <row r="1107" spans="6:7" x14ac:dyDescent="0.25">
      <c r="F1107" t="s">
        <v>4268</v>
      </c>
      <c r="G1107" s="26" t="s">
        <v>2733</v>
      </c>
    </row>
    <row r="1108" spans="6:7" x14ac:dyDescent="0.25">
      <c r="F1108" t="s">
        <v>4269</v>
      </c>
      <c r="G1108" s="26" t="s">
        <v>2734</v>
      </c>
    </row>
    <row r="1109" spans="6:7" x14ac:dyDescent="0.25">
      <c r="F1109" t="s">
        <v>4270</v>
      </c>
      <c r="G1109" s="26" t="s">
        <v>2735</v>
      </c>
    </row>
    <row r="1110" spans="6:7" x14ac:dyDescent="0.25">
      <c r="F1110" t="s">
        <v>4271</v>
      </c>
      <c r="G1110" s="26" t="s">
        <v>4870</v>
      </c>
    </row>
    <row r="1111" spans="6:7" x14ac:dyDescent="0.25">
      <c r="F1111" t="s">
        <v>4272</v>
      </c>
      <c r="G1111" s="26" t="s">
        <v>2737</v>
      </c>
    </row>
    <row r="1112" spans="6:7" x14ac:dyDescent="0.25">
      <c r="F1112" t="s">
        <v>4273</v>
      </c>
      <c r="G1112" s="26" t="s">
        <v>2738</v>
      </c>
    </row>
    <row r="1113" spans="6:7" x14ac:dyDescent="0.25">
      <c r="F1113" t="s">
        <v>4274</v>
      </c>
      <c r="G1113" s="26" t="s">
        <v>2740</v>
      </c>
    </row>
    <row r="1114" spans="6:7" x14ac:dyDescent="0.25">
      <c r="F1114" s="34" t="s">
        <v>4275</v>
      </c>
      <c r="G1114" s="35" t="s">
        <v>2741</v>
      </c>
    </row>
    <row r="1115" spans="6:7" x14ac:dyDescent="0.25">
      <c r="F1115" t="s">
        <v>4276</v>
      </c>
      <c r="G1115" s="26" t="s">
        <v>2742</v>
      </c>
    </row>
    <row r="1116" spans="6:7" x14ac:dyDescent="0.25">
      <c r="F1116" t="s">
        <v>4277</v>
      </c>
      <c r="G1116" s="26" t="s">
        <v>2743</v>
      </c>
    </row>
    <row r="1117" spans="6:7" x14ac:dyDescent="0.25">
      <c r="F1117" t="s">
        <v>4278</v>
      </c>
      <c r="G1117" s="26" t="s">
        <v>2744</v>
      </c>
    </row>
    <row r="1118" spans="6:7" x14ac:dyDescent="0.25">
      <c r="F1118" t="s">
        <v>4279</v>
      </c>
      <c r="G1118" s="26" t="s">
        <v>2745</v>
      </c>
    </row>
    <row r="1119" spans="6:7" x14ac:dyDescent="0.25">
      <c r="F1119" t="s">
        <v>4280</v>
      </c>
      <c r="G1119" s="26" t="s">
        <v>2746</v>
      </c>
    </row>
    <row r="1120" spans="6:7" x14ac:dyDescent="0.25">
      <c r="F1120" t="s">
        <v>4281</v>
      </c>
      <c r="G1120" s="26" t="s">
        <v>2747</v>
      </c>
    </row>
    <row r="1121" spans="6:7" x14ac:dyDescent="0.25">
      <c r="F1121" t="s">
        <v>4282</v>
      </c>
      <c r="G1121" s="26" t="s">
        <v>2748</v>
      </c>
    </row>
    <row r="1122" spans="6:7" x14ac:dyDescent="0.25">
      <c r="F1122" t="s">
        <v>4283</v>
      </c>
      <c r="G1122" s="26" t="s">
        <v>2749</v>
      </c>
    </row>
    <row r="1123" spans="6:7" x14ac:dyDescent="0.25">
      <c r="F1123" t="s">
        <v>4284</v>
      </c>
      <c r="G1123" s="26" t="s">
        <v>2750</v>
      </c>
    </row>
    <row r="1124" spans="6:7" x14ac:dyDescent="0.25">
      <c r="F1124" t="s">
        <v>4285</v>
      </c>
      <c r="G1124" s="26" t="s">
        <v>2751</v>
      </c>
    </row>
    <row r="1125" spans="6:7" x14ac:dyDescent="0.25">
      <c r="F1125" t="s">
        <v>4286</v>
      </c>
      <c r="G1125" s="26" t="s">
        <v>2752</v>
      </c>
    </row>
    <row r="1126" spans="6:7" x14ac:dyDescent="0.25">
      <c r="F1126" t="s">
        <v>4287</v>
      </c>
      <c r="G1126" s="26" t="s">
        <v>2753</v>
      </c>
    </row>
    <row r="1127" spans="6:7" x14ac:dyDescent="0.25">
      <c r="F1127" t="s">
        <v>4288</v>
      </c>
      <c r="G1127" s="26" t="s">
        <v>2754</v>
      </c>
    </row>
    <row r="1128" spans="6:7" x14ac:dyDescent="0.25">
      <c r="F1128" t="s">
        <v>4289</v>
      </c>
      <c r="G1128" s="26" t="s">
        <v>2755</v>
      </c>
    </row>
    <row r="1129" spans="6:7" x14ac:dyDescent="0.25">
      <c r="F1129" t="s">
        <v>4290</v>
      </c>
      <c r="G1129" s="26" t="s">
        <v>2756</v>
      </c>
    </row>
    <row r="1130" spans="6:7" x14ac:dyDescent="0.25">
      <c r="F1130" t="s">
        <v>4291</v>
      </c>
      <c r="G1130" s="26" t="s">
        <v>2757</v>
      </c>
    </row>
    <row r="1131" spans="6:7" x14ac:dyDescent="0.25">
      <c r="F1131" t="s">
        <v>4292</v>
      </c>
      <c r="G1131" s="26" t="s">
        <v>2758</v>
      </c>
    </row>
    <row r="1132" spans="6:7" x14ac:dyDescent="0.25">
      <c r="F1132" t="s">
        <v>4293</v>
      </c>
      <c r="G1132" s="26" t="s">
        <v>2759</v>
      </c>
    </row>
    <row r="1133" spans="6:7" x14ac:dyDescent="0.25">
      <c r="F1133" t="s">
        <v>4294</v>
      </c>
      <c r="G1133" s="26" t="s">
        <v>2760</v>
      </c>
    </row>
    <row r="1134" spans="6:7" x14ac:dyDescent="0.25">
      <c r="F1134" t="s">
        <v>4295</v>
      </c>
      <c r="G1134" s="26" t="s">
        <v>2761</v>
      </c>
    </row>
    <row r="1135" spans="6:7" x14ac:dyDescent="0.25">
      <c r="F1135" t="s">
        <v>4296</v>
      </c>
      <c r="G1135" s="26" t="s">
        <v>2762</v>
      </c>
    </row>
    <row r="1136" spans="6:7" x14ac:dyDescent="0.25">
      <c r="F1136" t="s">
        <v>4297</v>
      </c>
      <c r="G1136" s="26" t="s">
        <v>2763</v>
      </c>
    </row>
    <row r="1137" spans="6:7" x14ac:dyDescent="0.25">
      <c r="F1137" t="s">
        <v>4298</v>
      </c>
      <c r="G1137" s="26" t="s">
        <v>2764</v>
      </c>
    </row>
    <row r="1138" spans="6:7" x14ac:dyDescent="0.25">
      <c r="F1138" t="s">
        <v>4299</v>
      </c>
      <c r="G1138" s="26" t="s">
        <v>2765</v>
      </c>
    </row>
    <row r="1139" spans="6:7" x14ac:dyDescent="0.25">
      <c r="F1139" t="s">
        <v>4300</v>
      </c>
      <c r="G1139" s="26" t="s">
        <v>2766</v>
      </c>
    </row>
    <row r="1140" spans="6:7" x14ac:dyDescent="0.25">
      <c r="F1140" t="s">
        <v>4301</v>
      </c>
      <c r="G1140" s="26" t="s">
        <v>2767</v>
      </c>
    </row>
    <row r="1141" spans="6:7" x14ac:dyDescent="0.25">
      <c r="F1141" t="s">
        <v>4302</v>
      </c>
      <c r="G1141" s="26" t="s">
        <v>2768</v>
      </c>
    </row>
    <row r="1142" spans="6:7" x14ac:dyDescent="0.25">
      <c r="F1142" t="s">
        <v>4303</v>
      </c>
      <c r="G1142" s="26" t="s">
        <v>2769</v>
      </c>
    </row>
    <row r="1143" spans="6:7" x14ac:dyDescent="0.25">
      <c r="F1143" t="s">
        <v>4304</v>
      </c>
      <c r="G1143" s="26" t="s">
        <v>2770</v>
      </c>
    </row>
    <row r="1144" spans="6:7" x14ac:dyDescent="0.25">
      <c r="F1144" t="s">
        <v>4305</v>
      </c>
      <c r="G1144" s="26" t="s">
        <v>2771</v>
      </c>
    </row>
    <row r="1145" spans="6:7" x14ac:dyDescent="0.25">
      <c r="F1145" t="s">
        <v>4306</v>
      </c>
      <c r="G1145" s="26" t="s">
        <v>2772</v>
      </c>
    </row>
    <row r="1146" spans="6:7" x14ac:dyDescent="0.25">
      <c r="F1146" t="s">
        <v>4307</v>
      </c>
      <c r="G1146" s="26" t="s">
        <v>2773</v>
      </c>
    </row>
    <row r="1147" spans="6:7" x14ac:dyDescent="0.25">
      <c r="F1147" t="s">
        <v>4308</v>
      </c>
      <c r="G1147" s="26" t="s">
        <v>2774</v>
      </c>
    </row>
    <row r="1148" spans="6:7" x14ac:dyDescent="0.25">
      <c r="F1148" t="s">
        <v>4309</v>
      </c>
      <c r="G1148" s="26" t="s">
        <v>2775</v>
      </c>
    </row>
    <row r="1149" spans="6:7" x14ac:dyDescent="0.25">
      <c r="F1149" t="s">
        <v>4310</v>
      </c>
      <c r="G1149" s="26" t="s">
        <v>4913</v>
      </c>
    </row>
    <row r="1150" spans="6:7" x14ac:dyDescent="0.25">
      <c r="F1150" t="s">
        <v>4311</v>
      </c>
      <c r="G1150" s="26" t="s">
        <v>4914</v>
      </c>
    </row>
    <row r="1151" spans="6:7" x14ac:dyDescent="0.25">
      <c r="F1151" t="s">
        <v>4312</v>
      </c>
      <c r="G1151" s="26" t="s">
        <v>2778</v>
      </c>
    </row>
    <row r="1152" spans="6:7" x14ac:dyDescent="0.25">
      <c r="F1152" t="s">
        <v>4313</v>
      </c>
      <c r="G1152" s="26" t="s">
        <v>2779</v>
      </c>
    </row>
    <row r="1153" spans="6:7" x14ac:dyDescent="0.25">
      <c r="F1153" t="s">
        <v>4314</v>
      </c>
      <c r="G1153" s="26" t="s">
        <v>2780</v>
      </c>
    </row>
    <row r="1154" spans="6:7" x14ac:dyDescent="0.25">
      <c r="F1154" t="s">
        <v>4315</v>
      </c>
      <c r="G1154" s="26" t="s">
        <v>2781</v>
      </c>
    </row>
    <row r="1155" spans="6:7" x14ac:dyDescent="0.25">
      <c r="F1155" t="s">
        <v>4316</v>
      </c>
      <c r="G1155" s="26" t="s">
        <v>2782</v>
      </c>
    </row>
    <row r="1156" spans="6:7" x14ac:dyDescent="0.25">
      <c r="F1156" t="s">
        <v>4317</v>
      </c>
      <c r="G1156" s="26" t="s">
        <v>2783</v>
      </c>
    </row>
    <row r="1157" spans="6:7" x14ac:dyDescent="0.25">
      <c r="F1157" t="s">
        <v>4318</v>
      </c>
      <c r="G1157" s="26" t="s">
        <v>2785</v>
      </c>
    </row>
    <row r="1158" spans="6:7" x14ac:dyDescent="0.25">
      <c r="F1158" t="s">
        <v>4319</v>
      </c>
      <c r="G1158" s="26" t="s">
        <v>2786</v>
      </c>
    </row>
    <row r="1159" spans="6:7" x14ac:dyDescent="0.25">
      <c r="F1159" s="34" t="s">
        <v>4320</v>
      </c>
      <c r="G1159" s="35" t="s">
        <v>2787</v>
      </c>
    </row>
    <row r="1160" spans="6:7" x14ac:dyDescent="0.25">
      <c r="F1160" t="s">
        <v>4321</v>
      </c>
      <c r="G1160" s="26" t="s">
        <v>2788</v>
      </c>
    </row>
    <row r="1161" spans="6:7" x14ac:dyDescent="0.25">
      <c r="F1161" t="s">
        <v>4322</v>
      </c>
      <c r="G1161" s="26" t="s">
        <v>2789</v>
      </c>
    </row>
    <row r="1162" spans="6:7" x14ac:dyDescent="0.25">
      <c r="F1162" t="s">
        <v>4323</v>
      </c>
      <c r="G1162" s="26" t="s">
        <v>2790</v>
      </c>
    </row>
    <row r="1163" spans="6:7" x14ac:dyDescent="0.25">
      <c r="F1163" t="s">
        <v>4324</v>
      </c>
      <c r="G1163" s="26" t="s">
        <v>2791</v>
      </c>
    </row>
    <row r="1164" spans="6:7" x14ac:dyDescent="0.25">
      <c r="F1164" t="s">
        <v>4325</v>
      </c>
      <c r="G1164" s="26" t="s">
        <v>2792</v>
      </c>
    </row>
    <row r="1165" spans="6:7" x14ac:dyDescent="0.25">
      <c r="F1165" s="34" t="s">
        <v>4326</v>
      </c>
      <c r="G1165" s="35" t="s">
        <v>2794</v>
      </c>
    </row>
    <row r="1166" spans="6:7" x14ac:dyDescent="0.25">
      <c r="F1166" t="s">
        <v>4327</v>
      </c>
      <c r="G1166" s="26" t="s">
        <v>2795</v>
      </c>
    </row>
    <row r="1167" spans="6:7" x14ac:dyDescent="0.25">
      <c r="F1167" t="s">
        <v>4328</v>
      </c>
      <c r="G1167" s="26" t="s">
        <v>2796</v>
      </c>
    </row>
    <row r="1168" spans="6:7" x14ac:dyDescent="0.25">
      <c r="F1168" t="s">
        <v>4329</v>
      </c>
      <c r="G1168" s="26" t="s">
        <v>2797</v>
      </c>
    </row>
    <row r="1169" spans="6:7" x14ac:dyDescent="0.25">
      <c r="F1169" t="s">
        <v>4330</v>
      </c>
      <c r="G1169" s="26" t="s">
        <v>2798</v>
      </c>
    </row>
    <row r="1170" spans="6:7" x14ac:dyDescent="0.25">
      <c r="F1170" t="s">
        <v>4331</v>
      </c>
      <c r="G1170" s="26" t="s">
        <v>2799</v>
      </c>
    </row>
    <row r="1171" spans="6:7" x14ac:dyDescent="0.25">
      <c r="F1171" t="s">
        <v>4332</v>
      </c>
      <c r="G1171" s="26" t="s">
        <v>2800</v>
      </c>
    </row>
    <row r="1172" spans="6:7" x14ac:dyDescent="0.25">
      <c r="F1172" t="s">
        <v>4333</v>
      </c>
      <c r="G1172" s="26" t="s">
        <v>2801</v>
      </c>
    </row>
    <row r="1173" spans="6:7" x14ac:dyDescent="0.25">
      <c r="F1173" t="s">
        <v>4334</v>
      </c>
      <c r="G1173" s="26" t="s">
        <v>2802</v>
      </c>
    </row>
    <row r="1174" spans="6:7" x14ac:dyDescent="0.25">
      <c r="F1174" t="s">
        <v>4335</v>
      </c>
      <c r="G1174" s="26" t="s">
        <v>2803</v>
      </c>
    </row>
    <row r="1175" spans="6:7" x14ac:dyDescent="0.25">
      <c r="F1175" t="s">
        <v>4336</v>
      </c>
      <c r="G1175" s="26" t="s">
        <v>2804</v>
      </c>
    </row>
    <row r="1176" spans="6:7" x14ac:dyDescent="0.25">
      <c r="F1176" t="s">
        <v>4337</v>
      </c>
      <c r="G1176" s="26" t="s">
        <v>2805</v>
      </c>
    </row>
    <row r="1177" spans="6:7" x14ac:dyDescent="0.25">
      <c r="F1177" t="s">
        <v>4338</v>
      </c>
      <c r="G1177" s="26" t="s">
        <v>2806</v>
      </c>
    </row>
    <row r="1178" spans="6:7" x14ac:dyDescent="0.25">
      <c r="F1178" t="s">
        <v>4339</v>
      </c>
      <c r="G1178" s="26" t="s">
        <v>2807</v>
      </c>
    </row>
    <row r="1179" spans="6:7" x14ac:dyDescent="0.25">
      <c r="F1179" t="s">
        <v>4340</v>
      </c>
      <c r="G1179" s="26" t="s">
        <v>2808</v>
      </c>
    </row>
    <row r="1180" spans="6:7" x14ac:dyDescent="0.25">
      <c r="F1180" t="s">
        <v>4341</v>
      </c>
      <c r="G1180" s="26" t="s">
        <v>2809</v>
      </c>
    </row>
    <row r="1181" spans="6:7" x14ac:dyDescent="0.25">
      <c r="F1181" s="34" t="s">
        <v>4342</v>
      </c>
      <c r="G1181" s="35" t="s">
        <v>2810</v>
      </c>
    </row>
    <row r="1182" spans="6:7" x14ac:dyDescent="0.25">
      <c r="F1182" t="s">
        <v>4343</v>
      </c>
      <c r="G1182" s="26" t="s">
        <v>2811</v>
      </c>
    </row>
    <row r="1183" spans="6:7" x14ac:dyDescent="0.25">
      <c r="F1183" t="s">
        <v>4344</v>
      </c>
      <c r="G1183" s="26" t="s">
        <v>2813</v>
      </c>
    </row>
    <row r="1184" spans="6:7" x14ac:dyDescent="0.25">
      <c r="F1184" t="s">
        <v>4345</v>
      </c>
      <c r="G1184" s="26" t="s">
        <v>2814</v>
      </c>
    </row>
    <row r="1185" spans="6:7" x14ac:dyDescent="0.25">
      <c r="F1185" t="s">
        <v>4346</v>
      </c>
      <c r="G1185" s="26" t="s">
        <v>2815</v>
      </c>
    </row>
    <row r="1186" spans="6:7" x14ac:dyDescent="0.25">
      <c r="F1186" t="s">
        <v>4347</v>
      </c>
      <c r="G1186" s="26" t="s">
        <v>2816</v>
      </c>
    </row>
    <row r="1187" spans="6:7" x14ac:dyDescent="0.25">
      <c r="F1187" t="s">
        <v>4348</v>
      </c>
      <c r="G1187" s="26" t="s">
        <v>2817</v>
      </c>
    </row>
    <row r="1188" spans="6:7" x14ac:dyDescent="0.25">
      <c r="F1188" t="s">
        <v>4349</v>
      </c>
      <c r="G1188" s="26" t="s">
        <v>2818</v>
      </c>
    </row>
    <row r="1189" spans="6:7" x14ac:dyDescent="0.25">
      <c r="F1189" s="34" t="s">
        <v>4350</v>
      </c>
      <c r="G1189" s="35" t="s">
        <v>2819</v>
      </c>
    </row>
    <row r="1190" spans="6:7" x14ac:dyDescent="0.25">
      <c r="F1190" t="s">
        <v>4857</v>
      </c>
      <c r="G1190" s="26" t="s">
        <v>2821</v>
      </c>
    </row>
    <row r="1191" spans="6:7" x14ac:dyDescent="0.25">
      <c r="F1191" t="s">
        <v>4351</v>
      </c>
      <c r="G1191" s="26" t="s">
        <v>2820</v>
      </c>
    </row>
    <row r="1192" spans="6:7" x14ac:dyDescent="0.25">
      <c r="F1192" t="s">
        <v>4352</v>
      </c>
      <c r="G1192" s="26" t="s">
        <v>2822</v>
      </c>
    </row>
    <row r="1193" spans="6:7" x14ac:dyDescent="0.25">
      <c r="F1193" t="s">
        <v>4353</v>
      </c>
      <c r="G1193" s="26" t="s">
        <v>2823</v>
      </c>
    </row>
    <row r="1194" spans="6:7" x14ac:dyDescent="0.25">
      <c r="F1194" t="s">
        <v>4354</v>
      </c>
      <c r="G1194" s="26" t="s">
        <v>2824</v>
      </c>
    </row>
    <row r="1195" spans="6:7" x14ac:dyDescent="0.25">
      <c r="F1195" t="s">
        <v>4355</v>
      </c>
      <c r="G1195" s="26" t="s">
        <v>2825</v>
      </c>
    </row>
    <row r="1196" spans="6:7" x14ac:dyDescent="0.25">
      <c r="F1196" t="s">
        <v>4356</v>
      </c>
      <c r="G1196" s="26" t="s">
        <v>2826</v>
      </c>
    </row>
    <row r="1197" spans="6:7" x14ac:dyDescent="0.25">
      <c r="F1197" t="s">
        <v>4357</v>
      </c>
      <c r="G1197" s="26" t="s">
        <v>2827</v>
      </c>
    </row>
    <row r="1198" spans="6:7" x14ac:dyDescent="0.25">
      <c r="F1198" t="s">
        <v>4358</v>
      </c>
      <c r="G1198" s="26" t="s">
        <v>2828</v>
      </c>
    </row>
    <row r="1199" spans="6:7" x14ac:dyDescent="0.25">
      <c r="F1199" t="s">
        <v>4359</v>
      </c>
      <c r="G1199" s="26" t="s">
        <v>2829</v>
      </c>
    </row>
    <row r="1200" spans="6:7" x14ac:dyDescent="0.25">
      <c r="F1200" t="s">
        <v>4360</v>
      </c>
      <c r="G1200" s="26" t="s">
        <v>2830</v>
      </c>
    </row>
    <row r="1201" spans="6:7" x14ac:dyDescent="0.25">
      <c r="F1201" t="s">
        <v>4361</v>
      </c>
      <c r="G1201" s="26" t="s">
        <v>2831</v>
      </c>
    </row>
    <row r="1202" spans="6:7" x14ac:dyDescent="0.25">
      <c r="F1202" t="s">
        <v>4362</v>
      </c>
      <c r="G1202" s="26" t="s">
        <v>2832</v>
      </c>
    </row>
    <row r="1203" spans="6:7" x14ac:dyDescent="0.25">
      <c r="F1203" t="s">
        <v>4363</v>
      </c>
      <c r="G1203" s="26" t="s">
        <v>2833</v>
      </c>
    </row>
    <row r="1204" spans="6:7" x14ac:dyDescent="0.25">
      <c r="F1204" t="s">
        <v>4364</v>
      </c>
      <c r="G1204" s="26" t="s">
        <v>2834</v>
      </c>
    </row>
    <row r="1205" spans="6:7" x14ac:dyDescent="0.25">
      <c r="F1205" t="s">
        <v>4365</v>
      </c>
      <c r="G1205" s="26" t="s">
        <v>2835</v>
      </c>
    </row>
    <row r="1206" spans="6:7" x14ac:dyDescent="0.25">
      <c r="F1206" t="s">
        <v>4366</v>
      </c>
      <c r="G1206" s="26" t="s">
        <v>2836</v>
      </c>
    </row>
    <row r="1207" spans="6:7" x14ac:dyDescent="0.25">
      <c r="F1207" t="s">
        <v>4367</v>
      </c>
      <c r="G1207" s="26" t="s">
        <v>2837</v>
      </c>
    </row>
    <row r="1208" spans="6:7" x14ac:dyDescent="0.25">
      <c r="F1208" t="s">
        <v>4368</v>
      </c>
      <c r="G1208" s="26" t="s">
        <v>2838</v>
      </c>
    </row>
    <row r="1209" spans="6:7" x14ac:dyDescent="0.25">
      <c r="F1209" t="s">
        <v>4369</v>
      </c>
      <c r="G1209" s="26" t="s">
        <v>2839</v>
      </c>
    </row>
    <row r="1210" spans="6:7" x14ac:dyDescent="0.25">
      <c r="F1210" t="s">
        <v>4370</v>
      </c>
      <c r="G1210" s="26" t="s">
        <v>2840</v>
      </c>
    </row>
    <row r="1211" spans="6:7" x14ac:dyDescent="0.25">
      <c r="F1211" t="s">
        <v>4371</v>
      </c>
      <c r="G1211" s="26" t="s">
        <v>2841</v>
      </c>
    </row>
    <row r="1212" spans="6:7" x14ac:dyDescent="0.25">
      <c r="F1212" t="s">
        <v>4372</v>
      </c>
      <c r="G1212" s="26" t="s">
        <v>2842</v>
      </c>
    </row>
    <row r="1213" spans="6:7" x14ac:dyDescent="0.25">
      <c r="F1213" t="s">
        <v>4373</v>
      </c>
      <c r="G1213" s="26" t="s">
        <v>2843</v>
      </c>
    </row>
    <row r="1214" spans="6:7" x14ac:dyDescent="0.25">
      <c r="F1214" t="s">
        <v>4374</v>
      </c>
      <c r="G1214" s="26" t="s">
        <v>2844</v>
      </c>
    </row>
    <row r="1215" spans="6:7" x14ac:dyDescent="0.25">
      <c r="F1215" t="s">
        <v>4375</v>
      </c>
      <c r="G1215" s="26" t="s">
        <v>2845</v>
      </c>
    </row>
    <row r="1216" spans="6:7" x14ac:dyDescent="0.25">
      <c r="F1216" t="s">
        <v>4376</v>
      </c>
      <c r="G1216" s="26" t="s">
        <v>2846</v>
      </c>
    </row>
    <row r="1217" spans="6:7" x14ac:dyDescent="0.25">
      <c r="F1217" s="34" t="s">
        <v>4377</v>
      </c>
      <c r="G1217" s="35" t="s">
        <v>2847</v>
      </c>
    </row>
    <row r="1218" spans="6:7" x14ac:dyDescent="0.25">
      <c r="F1218" s="34" t="s">
        <v>4378</v>
      </c>
      <c r="G1218" s="35" t="s">
        <v>2848</v>
      </c>
    </row>
    <row r="1219" spans="6:7" x14ac:dyDescent="0.25">
      <c r="F1219" t="s">
        <v>4379</v>
      </c>
      <c r="G1219" s="26" t="s">
        <v>2849</v>
      </c>
    </row>
    <row r="1220" spans="6:7" x14ac:dyDescent="0.25">
      <c r="F1220" t="s">
        <v>4380</v>
      </c>
      <c r="G1220" s="26" t="s">
        <v>2850</v>
      </c>
    </row>
    <row r="1221" spans="6:7" x14ac:dyDescent="0.25">
      <c r="F1221" t="s">
        <v>4381</v>
      </c>
      <c r="G1221" s="26" t="s">
        <v>2851</v>
      </c>
    </row>
    <row r="1222" spans="6:7" x14ac:dyDescent="0.25">
      <c r="F1222" t="s">
        <v>4382</v>
      </c>
      <c r="G1222" s="26" t="s">
        <v>2852</v>
      </c>
    </row>
    <row r="1223" spans="6:7" x14ac:dyDescent="0.25">
      <c r="F1223" t="s">
        <v>4383</v>
      </c>
      <c r="G1223" s="26" t="s">
        <v>2853</v>
      </c>
    </row>
    <row r="1224" spans="6:7" x14ac:dyDescent="0.25">
      <c r="F1224" t="s">
        <v>4384</v>
      </c>
      <c r="G1224" s="26" t="s">
        <v>4840</v>
      </c>
    </row>
    <row r="1225" spans="6:7" x14ac:dyDescent="0.25">
      <c r="F1225" s="34" t="s">
        <v>4385</v>
      </c>
      <c r="G1225" s="35" t="s">
        <v>2855</v>
      </c>
    </row>
    <row r="1226" spans="6:7" x14ac:dyDescent="0.25">
      <c r="F1226" t="s">
        <v>4386</v>
      </c>
      <c r="G1226" s="26" t="s">
        <v>2856</v>
      </c>
    </row>
    <row r="1227" spans="6:7" x14ac:dyDescent="0.25">
      <c r="F1227" t="s">
        <v>4387</v>
      </c>
      <c r="G1227" s="26" t="s">
        <v>2857</v>
      </c>
    </row>
    <row r="1228" spans="6:7" x14ac:dyDescent="0.25">
      <c r="F1228" t="s">
        <v>4388</v>
      </c>
      <c r="G1228" s="26" t="s">
        <v>2858</v>
      </c>
    </row>
    <row r="1229" spans="6:7" x14ac:dyDescent="0.25">
      <c r="F1229" t="s">
        <v>4389</v>
      </c>
      <c r="G1229" s="26" t="s">
        <v>2859</v>
      </c>
    </row>
    <row r="1230" spans="6:7" x14ac:dyDescent="0.25">
      <c r="F1230" t="s">
        <v>4390</v>
      </c>
      <c r="G1230" s="26" t="s">
        <v>2860</v>
      </c>
    </row>
    <row r="1231" spans="6:7" x14ac:dyDescent="0.25">
      <c r="F1231" t="s">
        <v>4391</v>
      </c>
      <c r="G1231" s="26" t="s">
        <v>2861</v>
      </c>
    </row>
    <row r="1232" spans="6:7" x14ac:dyDescent="0.25">
      <c r="F1232" t="s">
        <v>4392</v>
      </c>
      <c r="G1232" s="26" t="s">
        <v>2862</v>
      </c>
    </row>
    <row r="1233" spans="6:7" x14ac:dyDescent="0.25">
      <c r="F1233" t="s">
        <v>4393</v>
      </c>
      <c r="G1233" s="26" t="s">
        <v>2863</v>
      </c>
    </row>
    <row r="1234" spans="6:7" x14ac:dyDescent="0.25">
      <c r="F1234" t="s">
        <v>4394</v>
      </c>
      <c r="G1234" s="26" t="s">
        <v>2864</v>
      </c>
    </row>
    <row r="1235" spans="6:7" x14ac:dyDescent="0.25">
      <c r="F1235" t="s">
        <v>4395</v>
      </c>
      <c r="G1235" s="26" t="s">
        <v>2865</v>
      </c>
    </row>
    <row r="1236" spans="6:7" x14ac:dyDescent="0.25">
      <c r="F1236" t="s">
        <v>4396</v>
      </c>
      <c r="G1236" s="26" t="s">
        <v>2866</v>
      </c>
    </row>
    <row r="1237" spans="6:7" x14ac:dyDescent="0.25">
      <c r="F1237" s="34" t="s">
        <v>4397</v>
      </c>
      <c r="G1237" s="35" t="s">
        <v>2867</v>
      </c>
    </row>
    <row r="1238" spans="6:7" x14ac:dyDescent="0.25">
      <c r="F1238" t="s">
        <v>4398</v>
      </c>
      <c r="G1238" s="26" t="s">
        <v>2868</v>
      </c>
    </row>
    <row r="1239" spans="6:7" x14ac:dyDescent="0.25">
      <c r="F1239" t="s">
        <v>4399</v>
      </c>
      <c r="G1239" s="26" t="s">
        <v>2869</v>
      </c>
    </row>
    <row r="1240" spans="6:7" x14ac:dyDescent="0.25">
      <c r="F1240" t="s">
        <v>4400</v>
      </c>
      <c r="G1240" s="26" t="s">
        <v>2870</v>
      </c>
    </row>
    <row r="1241" spans="6:7" x14ac:dyDescent="0.25">
      <c r="F1241" t="s">
        <v>4401</v>
      </c>
      <c r="G1241" s="26" t="s">
        <v>2871</v>
      </c>
    </row>
    <row r="1242" spans="6:7" x14ac:dyDescent="0.25">
      <c r="F1242" t="s">
        <v>4402</v>
      </c>
      <c r="G1242" s="26" t="s">
        <v>2872</v>
      </c>
    </row>
    <row r="1243" spans="6:7" x14ac:dyDescent="0.25">
      <c r="F1243" t="s">
        <v>4403</v>
      </c>
      <c r="G1243" s="26" t="s">
        <v>2873</v>
      </c>
    </row>
    <row r="1244" spans="6:7" x14ac:dyDescent="0.25">
      <c r="F1244" t="s">
        <v>4404</v>
      </c>
      <c r="G1244" s="26" t="s">
        <v>2874</v>
      </c>
    </row>
    <row r="1245" spans="6:7" x14ac:dyDescent="0.25">
      <c r="F1245" t="s">
        <v>4405</v>
      </c>
      <c r="G1245" s="26" t="s">
        <v>2875</v>
      </c>
    </row>
    <row r="1246" spans="6:7" x14ac:dyDescent="0.25">
      <c r="F1246" t="s">
        <v>4406</v>
      </c>
      <c r="G1246" s="26" t="s">
        <v>2876</v>
      </c>
    </row>
    <row r="1247" spans="6:7" x14ac:dyDescent="0.25">
      <c r="F1247" t="s">
        <v>4407</v>
      </c>
      <c r="G1247" s="26" t="s">
        <v>2877</v>
      </c>
    </row>
    <row r="1248" spans="6:7" x14ac:dyDescent="0.25">
      <c r="F1248" t="s">
        <v>4408</v>
      </c>
      <c r="G1248" s="26" t="s">
        <v>4894</v>
      </c>
    </row>
    <row r="1249" spans="6:7" x14ac:dyDescent="0.25">
      <c r="F1249" t="s">
        <v>4409</v>
      </c>
      <c r="G1249" s="26" t="s">
        <v>2879</v>
      </c>
    </row>
    <row r="1250" spans="6:7" x14ac:dyDescent="0.25">
      <c r="F1250" t="s">
        <v>4410</v>
      </c>
      <c r="G1250" s="26" t="s">
        <v>2880</v>
      </c>
    </row>
    <row r="1251" spans="6:7" x14ac:dyDescent="0.25">
      <c r="F1251" t="s">
        <v>4411</v>
      </c>
      <c r="G1251" s="26" t="s">
        <v>2881</v>
      </c>
    </row>
    <row r="1252" spans="6:7" x14ac:dyDescent="0.25">
      <c r="F1252" t="s">
        <v>4412</v>
      </c>
      <c r="G1252" s="26" t="s">
        <v>2882</v>
      </c>
    </row>
    <row r="1253" spans="6:7" x14ac:dyDescent="0.25">
      <c r="F1253" t="s">
        <v>4812</v>
      </c>
      <c r="G1253" s="26" t="s">
        <v>2883</v>
      </c>
    </row>
    <row r="1254" spans="6:7" x14ac:dyDescent="0.25">
      <c r="F1254" t="s">
        <v>4413</v>
      </c>
      <c r="G1254" s="26" t="s">
        <v>2884</v>
      </c>
    </row>
    <row r="1255" spans="6:7" x14ac:dyDescent="0.25">
      <c r="F1255" t="s">
        <v>4414</v>
      </c>
      <c r="G1255" s="26" t="s">
        <v>2885</v>
      </c>
    </row>
    <row r="1256" spans="6:7" x14ac:dyDescent="0.25">
      <c r="F1256" t="s">
        <v>4415</v>
      </c>
      <c r="G1256" s="26" t="s">
        <v>2886</v>
      </c>
    </row>
    <row r="1257" spans="6:7" x14ac:dyDescent="0.25">
      <c r="F1257" t="s">
        <v>4416</v>
      </c>
      <c r="G1257" s="26" t="s">
        <v>2887</v>
      </c>
    </row>
    <row r="1258" spans="6:7" x14ac:dyDescent="0.25">
      <c r="F1258" t="s">
        <v>4417</v>
      </c>
      <c r="G1258" s="26" t="s">
        <v>2888</v>
      </c>
    </row>
    <row r="1259" spans="6:7" x14ac:dyDescent="0.25">
      <c r="F1259" t="s">
        <v>4418</v>
      </c>
      <c r="G1259" s="26" t="s">
        <v>2889</v>
      </c>
    </row>
    <row r="1260" spans="6:7" x14ac:dyDescent="0.25">
      <c r="F1260" t="s">
        <v>4419</v>
      </c>
      <c r="G1260" s="26" t="s">
        <v>2890</v>
      </c>
    </row>
    <row r="1261" spans="6:7" x14ac:dyDescent="0.25">
      <c r="F1261" t="s">
        <v>4420</v>
      </c>
      <c r="G1261" s="26" t="s">
        <v>4895</v>
      </c>
    </row>
    <row r="1262" spans="6:7" x14ac:dyDescent="0.25">
      <c r="F1262" s="34" t="s">
        <v>4421</v>
      </c>
      <c r="G1262" s="35" t="s">
        <v>2892</v>
      </c>
    </row>
    <row r="1263" spans="6:7" x14ac:dyDescent="0.25">
      <c r="F1263" t="s">
        <v>4422</v>
      </c>
      <c r="G1263" s="26" t="s">
        <v>2893</v>
      </c>
    </row>
    <row r="1264" spans="6:7" x14ac:dyDescent="0.25">
      <c r="F1264" t="s">
        <v>4423</v>
      </c>
      <c r="G1264" s="26" t="s">
        <v>2894</v>
      </c>
    </row>
    <row r="1265" spans="6:7" x14ac:dyDescent="0.25">
      <c r="F1265" t="s">
        <v>4424</v>
      </c>
      <c r="G1265" s="26" t="s">
        <v>2895</v>
      </c>
    </row>
    <row r="1266" spans="6:7" x14ac:dyDescent="0.25">
      <c r="F1266" t="s">
        <v>4425</v>
      </c>
      <c r="G1266" s="26" t="s">
        <v>2896</v>
      </c>
    </row>
    <row r="1267" spans="6:7" x14ac:dyDescent="0.25">
      <c r="F1267" t="s">
        <v>4426</v>
      </c>
      <c r="G1267" s="26" t="s">
        <v>2897</v>
      </c>
    </row>
    <row r="1268" spans="6:7" x14ac:dyDescent="0.25">
      <c r="F1268" t="s">
        <v>4427</v>
      </c>
      <c r="G1268" s="26" t="s">
        <v>2898</v>
      </c>
    </row>
    <row r="1269" spans="6:7" x14ac:dyDescent="0.25">
      <c r="F1269" t="s">
        <v>4428</v>
      </c>
      <c r="G1269" s="26" t="s">
        <v>2899</v>
      </c>
    </row>
    <row r="1270" spans="6:7" x14ac:dyDescent="0.25">
      <c r="F1270" t="s">
        <v>4429</v>
      </c>
      <c r="G1270" s="26" t="s">
        <v>2901</v>
      </c>
    </row>
    <row r="1271" spans="6:7" x14ac:dyDescent="0.25">
      <c r="F1271" t="s">
        <v>4806</v>
      </c>
      <c r="G1271" s="26" t="s">
        <v>4846</v>
      </c>
    </row>
    <row r="1272" spans="6:7" x14ac:dyDescent="0.25">
      <c r="F1272" t="s">
        <v>4430</v>
      </c>
      <c r="G1272" s="26" t="s">
        <v>2902</v>
      </c>
    </row>
    <row r="1273" spans="6:7" x14ac:dyDescent="0.25">
      <c r="F1273" t="s">
        <v>4431</v>
      </c>
      <c r="G1273" s="26" t="s">
        <v>2903</v>
      </c>
    </row>
    <row r="1274" spans="6:7" x14ac:dyDescent="0.25">
      <c r="F1274" t="s">
        <v>4432</v>
      </c>
      <c r="G1274" s="26" t="s">
        <v>2904</v>
      </c>
    </row>
    <row r="1275" spans="6:7" x14ac:dyDescent="0.25">
      <c r="F1275" t="s">
        <v>4433</v>
      </c>
      <c r="G1275" s="26" t="s">
        <v>2905</v>
      </c>
    </row>
    <row r="1276" spans="6:7" x14ac:dyDescent="0.25">
      <c r="F1276" t="s">
        <v>4434</v>
      </c>
      <c r="G1276" s="26" t="s">
        <v>2906</v>
      </c>
    </row>
    <row r="1277" spans="6:7" x14ac:dyDescent="0.25">
      <c r="F1277" t="s">
        <v>4435</v>
      </c>
      <c r="G1277" s="26" t="s">
        <v>2907</v>
      </c>
    </row>
    <row r="1278" spans="6:7" x14ac:dyDescent="0.25">
      <c r="F1278" t="s">
        <v>4436</v>
      </c>
      <c r="G1278" s="26" t="s">
        <v>2908</v>
      </c>
    </row>
    <row r="1279" spans="6:7" x14ac:dyDescent="0.25">
      <c r="F1279" t="s">
        <v>4437</v>
      </c>
      <c r="G1279" s="26" t="s">
        <v>2909</v>
      </c>
    </row>
    <row r="1280" spans="6:7" x14ac:dyDescent="0.25">
      <c r="F1280" t="s">
        <v>4438</v>
      </c>
      <c r="G1280" s="26" t="s">
        <v>2910</v>
      </c>
    </row>
    <row r="1281" spans="6:7" x14ac:dyDescent="0.25">
      <c r="F1281" t="s">
        <v>4439</v>
      </c>
      <c r="G1281" s="26" t="s">
        <v>2911</v>
      </c>
    </row>
    <row r="1282" spans="6:7" x14ac:dyDescent="0.25">
      <c r="F1282" t="s">
        <v>4440</v>
      </c>
      <c r="G1282" s="26" t="s">
        <v>2912</v>
      </c>
    </row>
    <row r="1283" spans="6:7" x14ac:dyDescent="0.25">
      <c r="F1283" t="s">
        <v>4441</v>
      </c>
      <c r="G1283" s="26" t="s">
        <v>2913</v>
      </c>
    </row>
    <row r="1284" spans="6:7" x14ac:dyDescent="0.25">
      <c r="F1284" t="s">
        <v>4442</v>
      </c>
      <c r="G1284" s="26" t="s">
        <v>2914</v>
      </c>
    </row>
    <row r="1285" spans="6:7" x14ac:dyDescent="0.25">
      <c r="F1285" t="s">
        <v>4443</v>
      </c>
      <c r="G1285" s="26" t="s">
        <v>2915</v>
      </c>
    </row>
    <row r="1286" spans="6:7" x14ac:dyDescent="0.25">
      <c r="F1286" t="s">
        <v>4444</v>
      </c>
      <c r="G1286" s="26" t="s">
        <v>2916</v>
      </c>
    </row>
    <row r="1287" spans="6:7" x14ac:dyDescent="0.25">
      <c r="F1287" t="s">
        <v>4445</v>
      </c>
      <c r="G1287" s="26" t="s">
        <v>2917</v>
      </c>
    </row>
    <row r="1288" spans="6:7" x14ac:dyDescent="0.25">
      <c r="F1288" t="s">
        <v>4446</v>
      </c>
      <c r="G1288" s="26" t="s">
        <v>2918</v>
      </c>
    </row>
    <row r="1289" spans="6:7" x14ac:dyDescent="0.25">
      <c r="F1289" t="s">
        <v>4447</v>
      </c>
      <c r="G1289" s="26" t="s">
        <v>2919</v>
      </c>
    </row>
    <row r="1290" spans="6:7" x14ac:dyDescent="0.25">
      <c r="F1290" t="s">
        <v>4448</v>
      </c>
      <c r="G1290" s="26" t="s">
        <v>2920</v>
      </c>
    </row>
    <row r="1291" spans="6:7" x14ac:dyDescent="0.25">
      <c r="F1291" t="s">
        <v>4449</v>
      </c>
      <c r="G1291" s="26" t="s">
        <v>2921</v>
      </c>
    </row>
    <row r="1292" spans="6:7" x14ac:dyDescent="0.25">
      <c r="F1292" t="s">
        <v>4450</v>
      </c>
      <c r="G1292" s="26" t="s">
        <v>4871</v>
      </c>
    </row>
    <row r="1293" spans="6:7" x14ac:dyDescent="0.25">
      <c r="F1293" t="s">
        <v>4451</v>
      </c>
      <c r="G1293" s="26" t="s">
        <v>2923</v>
      </c>
    </row>
    <row r="1294" spans="6:7" x14ac:dyDescent="0.25">
      <c r="F1294" t="s">
        <v>4452</v>
      </c>
      <c r="G1294" s="26" t="s">
        <v>2924</v>
      </c>
    </row>
    <row r="1295" spans="6:7" x14ac:dyDescent="0.25">
      <c r="F1295" t="s">
        <v>4453</v>
      </c>
      <c r="G1295" s="26" t="s">
        <v>2925</v>
      </c>
    </row>
    <row r="1296" spans="6:7" x14ac:dyDescent="0.25">
      <c r="F1296" t="s">
        <v>4454</v>
      </c>
      <c r="G1296" s="26" t="s">
        <v>2926</v>
      </c>
    </row>
    <row r="1297" spans="6:7" x14ac:dyDescent="0.25">
      <c r="F1297" t="s">
        <v>4455</v>
      </c>
      <c r="G1297" s="26" t="s">
        <v>2927</v>
      </c>
    </row>
    <row r="1298" spans="6:7" x14ac:dyDescent="0.25">
      <c r="F1298" t="s">
        <v>4456</v>
      </c>
      <c r="G1298" s="26" t="s">
        <v>2928</v>
      </c>
    </row>
    <row r="1299" spans="6:7" x14ac:dyDescent="0.25">
      <c r="F1299" t="s">
        <v>4457</v>
      </c>
      <c r="G1299" s="26" t="s">
        <v>2929</v>
      </c>
    </row>
    <row r="1300" spans="6:7" x14ac:dyDescent="0.25">
      <c r="F1300" t="s">
        <v>4458</v>
      </c>
      <c r="G1300" s="26" t="s">
        <v>2930</v>
      </c>
    </row>
    <row r="1301" spans="6:7" x14ac:dyDescent="0.25">
      <c r="F1301" t="s">
        <v>4459</v>
      </c>
      <c r="G1301" s="26" t="s">
        <v>2931</v>
      </c>
    </row>
    <row r="1302" spans="6:7" x14ac:dyDescent="0.25">
      <c r="F1302" t="s">
        <v>4460</v>
      </c>
      <c r="G1302" s="26" t="s">
        <v>2932</v>
      </c>
    </row>
    <row r="1303" spans="6:7" x14ac:dyDescent="0.25">
      <c r="F1303" t="s">
        <v>4461</v>
      </c>
      <c r="G1303" s="26" t="s">
        <v>2933</v>
      </c>
    </row>
    <row r="1304" spans="6:7" x14ac:dyDescent="0.25">
      <c r="F1304" t="s">
        <v>4462</v>
      </c>
      <c r="G1304" s="26" t="s">
        <v>2934</v>
      </c>
    </row>
    <row r="1305" spans="6:7" x14ac:dyDescent="0.25">
      <c r="F1305" t="s">
        <v>4463</v>
      </c>
      <c r="G1305" s="26" t="s">
        <v>2935</v>
      </c>
    </row>
    <row r="1306" spans="6:7" x14ac:dyDescent="0.25">
      <c r="F1306" t="s">
        <v>4464</v>
      </c>
      <c r="G1306" s="26" t="s">
        <v>2936</v>
      </c>
    </row>
    <row r="1307" spans="6:7" x14ac:dyDescent="0.25">
      <c r="F1307" t="s">
        <v>4465</v>
      </c>
      <c r="G1307" s="26" t="s">
        <v>2937</v>
      </c>
    </row>
    <row r="1308" spans="6:7" x14ac:dyDescent="0.25">
      <c r="F1308" t="s">
        <v>4466</v>
      </c>
      <c r="G1308" s="26" t="s">
        <v>2938</v>
      </c>
    </row>
    <row r="1309" spans="6:7" x14ac:dyDescent="0.25">
      <c r="F1309" t="s">
        <v>4467</v>
      </c>
      <c r="G1309" s="26" t="s">
        <v>4915</v>
      </c>
    </row>
    <row r="1310" spans="6:7" x14ac:dyDescent="0.25">
      <c r="F1310" t="s">
        <v>4468</v>
      </c>
      <c r="G1310" s="26" t="s">
        <v>2940</v>
      </c>
    </row>
    <row r="1311" spans="6:7" x14ac:dyDescent="0.25">
      <c r="F1311" t="s">
        <v>4469</v>
      </c>
      <c r="G1311" s="26" t="s">
        <v>2941</v>
      </c>
    </row>
    <row r="1312" spans="6:7" x14ac:dyDescent="0.25">
      <c r="F1312" t="s">
        <v>4470</v>
      </c>
      <c r="G1312" s="26" t="s">
        <v>2942</v>
      </c>
    </row>
    <row r="1313" spans="6:7" x14ac:dyDescent="0.25">
      <c r="F1313" t="s">
        <v>4471</v>
      </c>
      <c r="G1313" s="26" t="s">
        <v>2943</v>
      </c>
    </row>
    <row r="1314" spans="6:7" x14ac:dyDescent="0.25">
      <c r="F1314" t="s">
        <v>4472</v>
      </c>
      <c r="G1314" s="26" t="s">
        <v>2944</v>
      </c>
    </row>
    <row r="1315" spans="6:7" x14ac:dyDescent="0.25">
      <c r="F1315" t="s">
        <v>4473</v>
      </c>
      <c r="G1315" s="26" t="s">
        <v>2945</v>
      </c>
    </row>
    <row r="1316" spans="6:7" x14ac:dyDescent="0.25">
      <c r="F1316" t="s">
        <v>4474</v>
      </c>
      <c r="G1316" s="26" t="s">
        <v>2946</v>
      </c>
    </row>
    <row r="1317" spans="6:7" x14ac:dyDescent="0.25">
      <c r="F1317" t="s">
        <v>4475</v>
      </c>
      <c r="G1317" s="26" t="s">
        <v>2947</v>
      </c>
    </row>
    <row r="1318" spans="6:7" x14ac:dyDescent="0.25">
      <c r="F1318" t="s">
        <v>4476</v>
      </c>
      <c r="G1318" s="26" t="s">
        <v>2948</v>
      </c>
    </row>
    <row r="1319" spans="6:7" x14ac:dyDescent="0.25">
      <c r="F1319" t="s">
        <v>4477</v>
      </c>
      <c r="G1319" s="26" t="s">
        <v>2949</v>
      </c>
    </row>
    <row r="1320" spans="6:7" x14ac:dyDescent="0.25">
      <c r="F1320" t="s">
        <v>4478</v>
      </c>
      <c r="G1320" s="26" t="s">
        <v>2950</v>
      </c>
    </row>
    <row r="1321" spans="6:7" x14ac:dyDescent="0.25">
      <c r="F1321" t="s">
        <v>4479</v>
      </c>
      <c r="G1321" s="26" t="s">
        <v>2951</v>
      </c>
    </row>
    <row r="1322" spans="6:7" x14ac:dyDescent="0.25">
      <c r="F1322" t="s">
        <v>4480</v>
      </c>
      <c r="G1322" s="26" t="s">
        <v>2952</v>
      </c>
    </row>
    <row r="1323" spans="6:7" x14ac:dyDescent="0.25">
      <c r="F1323" t="s">
        <v>4481</v>
      </c>
      <c r="G1323" s="26" t="s">
        <v>2953</v>
      </c>
    </row>
    <row r="1324" spans="6:7" x14ac:dyDescent="0.25">
      <c r="F1324" t="s">
        <v>4482</v>
      </c>
      <c r="G1324" s="26" t="s">
        <v>2954</v>
      </c>
    </row>
    <row r="1325" spans="6:7" x14ac:dyDescent="0.25">
      <c r="F1325" t="s">
        <v>4483</v>
      </c>
      <c r="G1325" s="26" t="s">
        <v>2955</v>
      </c>
    </row>
    <row r="1326" spans="6:7" x14ac:dyDescent="0.25">
      <c r="F1326" t="s">
        <v>4484</v>
      </c>
      <c r="G1326" s="26" t="s">
        <v>2956</v>
      </c>
    </row>
    <row r="1327" spans="6:7" x14ac:dyDescent="0.25">
      <c r="F1327" t="s">
        <v>4485</v>
      </c>
      <c r="G1327" s="26" t="s">
        <v>2957</v>
      </c>
    </row>
    <row r="1328" spans="6:7" x14ac:dyDescent="0.25">
      <c r="F1328" t="s">
        <v>4486</v>
      </c>
      <c r="G1328" s="26" t="s">
        <v>2958</v>
      </c>
    </row>
    <row r="1329" spans="6:7" x14ac:dyDescent="0.25">
      <c r="F1329" t="s">
        <v>4487</v>
      </c>
      <c r="G1329" s="26" t="s">
        <v>2959</v>
      </c>
    </row>
    <row r="1330" spans="6:7" x14ac:dyDescent="0.25">
      <c r="F1330" t="s">
        <v>4488</v>
      </c>
      <c r="G1330" s="26" t="s">
        <v>2960</v>
      </c>
    </row>
    <row r="1331" spans="6:7" x14ac:dyDescent="0.25">
      <c r="F1331" t="s">
        <v>4489</v>
      </c>
      <c r="G1331" s="26" t="s">
        <v>2961</v>
      </c>
    </row>
    <row r="1332" spans="6:7" x14ac:dyDescent="0.25">
      <c r="F1332" t="s">
        <v>4490</v>
      </c>
      <c r="G1332" s="26" t="s">
        <v>2962</v>
      </c>
    </row>
    <row r="1333" spans="6:7" x14ac:dyDescent="0.25">
      <c r="F1333" t="s">
        <v>4491</v>
      </c>
      <c r="G1333" s="26" t="s">
        <v>2963</v>
      </c>
    </row>
    <row r="1334" spans="6:7" x14ac:dyDescent="0.25">
      <c r="F1334" t="s">
        <v>4492</v>
      </c>
      <c r="G1334" s="26" t="s">
        <v>2964</v>
      </c>
    </row>
    <row r="1335" spans="6:7" x14ac:dyDescent="0.25">
      <c r="F1335" t="s">
        <v>4493</v>
      </c>
      <c r="G1335" s="26" t="s">
        <v>2965</v>
      </c>
    </row>
    <row r="1336" spans="6:7" x14ac:dyDescent="0.25">
      <c r="F1336" t="s">
        <v>4494</v>
      </c>
      <c r="G1336" s="26" t="s">
        <v>2966</v>
      </c>
    </row>
    <row r="1337" spans="6:7" x14ac:dyDescent="0.25">
      <c r="F1337" t="s">
        <v>4495</v>
      </c>
      <c r="G1337" s="26" t="s">
        <v>2967</v>
      </c>
    </row>
    <row r="1338" spans="6:7" x14ac:dyDescent="0.25">
      <c r="F1338" t="s">
        <v>4496</v>
      </c>
      <c r="G1338" s="26" t="s">
        <v>2968</v>
      </c>
    </row>
    <row r="1339" spans="6:7" x14ac:dyDescent="0.25">
      <c r="F1339" t="s">
        <v>4497</v>
      </c>
      <c r="G1339" s="26" t="s">
        <v>2969</v>
      </c>
    </row>
    <row r="1340" spans="6:7" x14ac:dyDescent="0.25">
      <c r="F1340" s="34" t="s">
        <v>4498</v>
      </c>
      <c r="G1340" s="35" t="s">
        <v>4837</v>
      </c>
    </row>
    <row r="1341" spans="6:7" x14ac:dyDescent="0.25">
      <c r="F1341" t="s">
        <v>4499</v>
      </c>
      <c r="G1341" s="26" t="s">
        <v>2971</v>
      </c>
    </row>
    <row r="1342" spans="6:7" x14ac:dyDescent="0.25">
      <c r="F1342" t="s">
        <v>4500</v>
      </c>
      <c r="G1342" s="26" t="s">
        <v>2972</v>
      </c>
    </row>
    <row r="1343" spans="6:7" x14ac:dyDescent="0.25">
      <c r="F1343" t="s">
        <v>4501</v>
      </c>
      <c r="G1343" s="26" t="s">
        <v>2973</v>
      </c>
    </row>
    <row r="1344" spans="6:7" x14ac:dyDescent="0.25">
      <c r="F1344" t="s">
        <v>4502</v>
      </c>
      <c r="G1344" s="26" t="s">
        <v>2974</v>
      </c>
    </row>
    <row r="1345" spans="6:7" x14ac:dyDescent="0.25">
      <c r="F1345" t="s">
        <v>4503</v>
      </c>
      <c r="G1345" s="26" t="s">
        <v>2975</v>
      </c>
    </row>
    <row r="1346" spans="6:7" x14ac:dyDescent="0.25">
      <c r="F1346" t="s">
        <v>4504</v>
      </c>
      <c r="G1346" s="26" t="s">
        <v>2976</v>
      </c>
    </row>
    <row r="1347" spans="6:7" x14ac:dyDescent="0.25">
      <c r="F1347" t="s">
        <v>4505</v>
      </c>
      <c r="G1347" s="26" t="s">
        <v>2977</v>
      </c>
    </row>
    <row r="1348" spans="6:7" x14ac:dyDescent="0.25">
      <c r="F1348" t="s">
        <v>4506</v>
      </c>
      <c r="G1348" s="26" t="s">
        <v>2978</v>
      </c>
    </row>
    <row r="1349" spans="6:7" x14ac:dyDescent="0.25">
      <c r="F1349" t="s">
        <v>4507</v>
      </c>
      <c r="G1349" s="26" t="s">
        <v>2979</v>
      </c>
    </row>
    <row r="1350" spans="6:7" x14ac:dyDescent="0.25">
      <c r="F1350" t="s">
        <v>4508</v>
      </c>
      <c r="G1350" s="26" t="s">
        <v>2980</v>
      </c>
    </row>
    <row r="1351" spans="6:7" x14ac:dyDescent="0.25">
      <c r="F1351" t="s">
        <v>4509</v>
      </c>
      <c r="G1351" s="26" t="s">
        <v>2981</v>
      </c>
    </row>
    <row r="1352" spans="6:7" x14ac:dyDescent="0.25">
      <c r="F1352" t="s">
        <v>4510</v>
      </c>
      <c r="G1352" s="26" t="s">
        <v>2982</v>
      </c>
    </row>
    <row r="1353" spans="6:7" x14ac:dyDescent="0.25">
      <c r="F1353" t="s">
        <v>4511</v>
      </c>
      <c r="G1353" s="26" t="s">
        <v>2983</v>
      </c>
    </row>
    <row r="1354" spans="6:7" x14ac:dyDescent="0.25">
      <c r="F1354" t="s">
        <v>4512</v>
      </c>
      <c r="G1354" s="26" t="s">
        <v>2984</v>
      </c>
    </row>
    <row r="1355" spans="6:7" x14ac:dyDescent="0.25">
      <c r="F1355" t="s">
        <v>4513</v>
      </c>
      <c r="G1355" s="26" t="s">
        <v>2985</v>
      </c>
    </row>
    <row r="1356" spans="6:7" x14ac:dyDescent="0.25">
      <c r="F1356" t="s">
        <v>4514</v>
      </c>
      <c r="G1356" s="26" t="s">
        <v>2986</v>
      </c>
    </row>
    <row r="1357" spans="6:7" x14ac:dyDescent="0.25">
      <c r="F1357" t="s">
        <v>4515</v>
      </c>
      <c r="G1357" s="26" t="s">
        <v>4845</v>
      </c>
    </row>
    <row r="1358" spans="6:7" x14ac:dyDescent="0.25">
      <c r="F1358" t="s">
        <v>4516</v>
      </c>
      <c r="G1358" s="26" t="s">
        <v>2989</v>
      </c>
    </row>
    <row r="1359" spans="6:7" x14ac:dyDescent="0.25">
      <c r="F1359" t="s">
        <v>4517</v>
      </c>
      <c r="G1359" s="26" t="s">
        <v>2990</v>
      </c>
    </row>
    <row r="1360" spans="6:7" x14ac:dyDescent="0.25">
      <c r="F1360" t="s">
        <v>4518</v>
      </c>
      <c r="G1360" s="26" t="s">
        <v>2991</v>
      </c>
    </row>
    <row r="1361" spans="6:7" x14ac:dyDescent="0.25">
      <c r="F1361" t="s">
        <v>4519</v>
      </c>
      <c r="G1361" s="26" t="s">
        <v>2992</v>
      </c>
    </row>
    <row r="1362" spans="6:7" x14ac:dyDescent="0.25">
      <c r="F1362" t="s">
        <v>4520</v>
      </c>
      <c r="G1362" s="26" t="s">
        <v>2993</v>
      </c>
    </row>
    <row r="1363" spans="6:7" x14ac:dyDescent="0.25">
      <c r="F1363" t="s">
        <v>4521</v>
      </c>
      <c r="G1363" s="26" t="s">
        <v>2994</v>
      </c>
    </row>
    <row r="1364" spans="6:7" x14ac:dyDescent="0.25">
      <c r="F1364" t="s">
        <v>4522</v>
      </c>
      <c r="G1364" s="26" t="s">
        <v>2995</v>
      </c>
    </row>
    <row r="1365" spans="6:7" x14ac:dyDescent="0.25">
      <c r="F1365" t="s">
        <v>4523</v>
      </c>
      <c r="G1365" s="26" t="s">
        <v>2996</v>
      </c>
    </row>
    <row r="1366" spans="6:7" x14ac:dyDescent="0.25">
      <c r="F1366" t="s">
        <v>4524</v>
      </c>
      <c r="G1366" s="26" t="s">
        <v>2997</v>
      </c>
    </row>
    <row r="1367" spans="6:7" x14ac:dyDescent="0.25">
      <c r="F1367" t="s">
        <v>4525</v>
      </c>
      <c r="G1367" s="26" t="s">
        <v>2998</v>
      </c>
    </row>
    <row r="1368" spans="6:7" x14ac:dyDescent="0.25">
      <c r="F1368" t="s">
        <v>4526</v>
      </c>
      <c r="G1368" s="26" t="s">
        <v>2999</v>
      </c>
    </row>
    <row r="1369" spans="6:7" x14ac:dyDescent="0.25">
      <c r="F1369" t="s">
        <v>4527</v>
      </c>
      <c r="G1369" s="26" t="s">
        <v>3000</v>
      </c>
    </row>
    <row r="1370" spans="6:7" x14ac:dyDescent="0.25">
      <c r="F1370" t="s">
        <v>4528</v>
      </c>
      <c r="G1370" s="26" t="s">
        <v>3001</v>
      </c>
    </row>
    <row r="1371" spans="6:7" x14ac:dyDescent="0.25">
      <c r="F1371" t="s">
        <v>4529</v>
      </c>
      <c r="G1371" s="26" t="s">
        <v>3002</v>
      </c>
    </row>
    <row r="1372" spans="6:7" x14ac:dyDescent="0.25">
      <c r="F1372" t="s">
        <v>4530</v>
      </c>
      <c r="G1372" s="26" t="s">
        <v>4872</v>
      </c>
    </row>
    <row r="1373" spans="6:7" x14ac:dyDescent="0.25">
      <c r="F1373" t="s">
        <v>4531</v>
      </c>
      <c r="G1373" s="26" t="s">
        <v>3004</v>
      </c>
    </row>
    <row r="1374" spans="6:7" x14ac:dyDescent="0.25">
      <c r="F1374" t="s">
        <v>4532</v>
      </c>
      <c r="G1374" s="26" t="s">
        <v>3005</v>
      </c>
    </row>
    <row r="1375" spans="6:7" x14ac:dyDescent="0.25">
      <c r="F1375" t="s">
        <v>4533</v>
      </c>
      <c r="G1375" s="26" t="s">
        <v>3006</v>
      </c>
    </row>
    <row r="1376" spans="6:7" x14ac:dyDescent="0.25">
      <c r="F1376" t="s">
        <v>4534</v>
      </c>
      <c r="G1376" s="26" t="s">
        <v>3007</v>
      </c>
    </row>
    <row r="1377" spans="6:7" x14ac:dyDescent="0.25">
      <c r="F1377" t="s">
        <v>4535</v>
      </c>
      <c r="G1377" s="26" t="s">
        <v>3008</v>
      </c>
    </row>
    <row r="1378" spans="6:7" x14ac:dyDescent="0.25">
      <c r="F1378" t="s">
        <v>4536</v>
      </c>
      <c r="G1378" s="26" t="s">
        <v>3009</v>
      </c>
    </row>
    <row r="1379" spans="6:7" x14ac:dyDescent="0.25">
      <c r="F1379" t="s">
        <v>4537</v>
      </c>
      <c r="G1379" s="26" t="s">
        <v>3010</v>
      </c>
    </row>
    <row r="1380" spans="6:7" x14ac:dyDescent="0.25">
      <c r="F1380" t="s">
        <v>4538</v>
      </c>
      <c r="G1380" s="26" t="s">
        <v>3011</v>
      </c>
    </row>
    <row r="1381" spans="6:7" x14ac:dyDescent="0.25">
      <c r="F1381" t="s">
        <v>4539</v>
      </c>
      <c r="G1381" s="26" t="s">
        <v>3012</v>
      </c>
    </row>
    <row r="1382" spans="6:7" x14ac:dyDescent="0.25">
      <c r="F1382" t="s">
        <v>4540</v>
      </c>
      <c r="G1382" s="26" t="s">
        <v>3013</v>
      </c>
    </row>
    <row r="1383" spans="6:7" x14ac:dyDescent="0.25">
      <c r="F1383" t="s">
        <v>4541</v>
      </c>
      <c r="G1383" s="26" t="s">
        <v>3014</v>
      </c>
    </row>
    <row r="1384" spans="6:7" x14ac:dyDescent="0.25">
      <c r="F1384" t="s">
        <v>4542</v>
      </c>
      <c r="G1384" s="26" t="s">
        <v>3015</v>
      </c>
    </row>
    <row r="1385" spans="6:7" x14ac:dyDescent="0.25">
      <c r="F1385" t="s">
        <v>4543</v>
      </c>
      <c r="G1385" s="26" t="s">
        <v>3016</v>
      </c>
    </row>
    <row r="1386" spans="6:7" x14ac:dyDescent="0.25">
      <c r="F1386" t="s">
        <v>4544</v>
      </c>
      <c r="G1386" s="26" t="s">
        <v>4916</v>
      </c>
    </row>
    <row r="1387" spans="6:7" x14ac:dyDescent="0.25">
      <c r="F1387" s="34" t="s">
        <v>4545</v>
      </c>
      <c r="G1387" s="35" t="s">
        <v>3018</v>
      </c>
    </row>
    <row r="1388" spans="6:7" x14ac:dyDescent="0.25">
      <c r="F1388" t="s">
        <v>4546</v>
      </c>
      <c r="G1388" s="26" t="s">
        <v>3019</v>
      </c>
    </row>
    <row r="1389" spans="6:7" x14ac:dyDescent="0.25">
      <c r="F1389" t="s">
        <v>4547</v>
      </c>
      <c r="G1389" s="26" t="s">
        <v>4839</v>
      </c>
    </row>
    <row r="1390" spans="6:7" x14ac:dyDescent="0.25">
      <c r="F1390" t="s">
        <v>4548</v>
      </c>
      <c r="G1390" s="26" t="s">
        <v>3020</v>
      </c>
    </row>
    <row r="1391" spans="6:7" x14ac:dyDescent="0.25">
      <c r="F1391" t="s">
        <v>4549</v>
      </c>
      <c r="G1391" s="26" t="s">
        <v>3021</v>
      </c>
    </row>
    <row r="1392" spans="6:7" x14ac:dyDescent="0.25">
      <c r="F1392" t="s">
        <v>4550</v>
      </c>
      <c r="G1392" s="26" t="s">
        <v>3022</v>
      </c>
    </row>
    <row r="1393" spans="6:7" x14ac:dyDescent="0.25">
      <c r="F1393" t="s">
        <v>4551</v>
      </c>
      <c r="G1393" s="26" t="s">
        <v>3023</v>
      </c>
    </row>
    <row r="1394" spans="6:7" x14ac:dyDescent="0.25">
      <c r="F1394" t="s">
        <v>4552</v>
      </c>
      <c r="G1394" s="26" t="s">
        <v>3024</v>
      </c>
    </row>
    <row r="1395" spans="6:7" x14ac:dyDescent="0.25">
      <c r="F1395" t="s">
        <v>4553</v>
      </c>
      <c r="G1395" s="26" t="s">
        <v>3025</v>
      </c>
    </row>
    <row r="1396" spans="6:7" x14ac:dyDescent="0.25">
      <c r="F1396" t="s">
        <v>4554</v>
      </c>
      <c r="G1396" s="26" t="s">
        <v>3026</v>
      </c>
    </row>
    <row r="1397" spans="6:7" x14ac:dyDescent="0.25">
      <c r="F1397" t="s">
        <v>4555</v>
      </c>
      <c r="G1397" s="26" t="s">
        <v>3027</v>
      </c>
    </row>
    <row r="1398" spans="6:7" x14ac:dyDescent="0.25">
      <c r="F1398" t="s">
        <v>4556</v>
      </c>
      <c r="G1398" s="26" t="s">
        <v>3028</v>
      </c>
    </row>
    <row r="1399" spans="6:7" x14ac:dyDescent="0.25">
      <c r="F1399" t="s">
        <v>4557</v>
      </c>
      <c r="G1399" s="26" t="s">
        <v>3029</v>
      </c>
    </row>
    <row r="1400" spans="6:7" x14ac:dyDescent="0.25">
      <c r="F1400" t="s">
        <v>4558</v>
      </c>
      <c r="G1400" s="26" t="s">
        <v>3030</v>
      </c>
    </row>
    <row r="1401" spans="6:7" x14ac:dyDescent="0.25">
      <c r="F1401" t="s">
        <v>4559</v>
      </c>
      <c r="G1401" s="26" t="s">
        <v>3031</v>
      </c>
    </row>
    <row r="1402" spans="6:7" x14ac:dyDescent="0.25">
      <c r="F1402" t="s">
        <v>4560</v>
      </c>
      <c r="G1402" s="26" t="s">
        <v>3032</v>
      </c>
    </row>
    <row r="1403" spans="6:7" x14ac:dyDescent="0.25">
      <c r="F1403" t="s">
        <v>4561</v>
      </c>
      <c r="G1403" s="26" t="s">
        <v>3033</v>
      </c>
    </row>
    <row r="1404" spans="6:7" x14ac:dyDescent="0.25">
      <c r="F1404" t="s">
        <v>4562</v>
      </c>
      <c r="G1404" s="26" t="s">
        <v>3034</v>
      </c>
    </row>
    <row r="1405" spans="6:7" x14ac:dyDescent="0.25">
      <c r="F1405" t="s">
        <v>4563</v>
      </c>
      <c r="G1405" s="26" t="s">
        <v>3035</v>
      </c>
    </row>
    <row r="1406" spans="6:7" x14ac:dyDescent="0.25">
      <c r="F1406" s="34" t="s">
        <v>4564</v>
      </c>
      <c r="G1406" s="35" t="s">
        <v>3036</v>
      </c>
    </row>
    <row r="1407" spans="6:7" x14ac:dyDescent="0.25">
      <c r="F1407" t="s">
        <v>4565</v>
      </c>
      <c r="G1407" s="26" t="s">
        <v>3037</v>
      </c>
    </row>
    <row r="1408" spans="6:7" x14ac:dyDescent="0.25">
      <c r="F1408" s="34" t="s">
        <v>4566</v>
      </c>
      <c r="G1408" s="35" t="s">
        <v>3038</v>
      </c>
    </row>
    <row r="1409" spans="6:7" x14ac:dyDescent="0.25">
      <c r="F1409" t="s">
        <v>4567</v>
      </c>
      <c r="G1409" s="26" t="s">
        <v>3039</v>
      </c>
    </row>
    <row r="1410" spans="6:7" x14ac:dyDescent="0.25">
      <c r="F1410" t="s">
        <v>4568</v>
      </c>
      <c r="G1410" s="26" t="s">
        <v>3040</v>
      </c>
    </row>
    <row r="1411" spans="6:7" x14ac:dyDescent="0.25">
      <c r="F1411" t="s">
        <v>4569</v>
      </c>
      <c r="G1411" s="26" t="s">
        <v>3042</v>
      </c>
    </row>
    <row r="1412" spans="6:7" x14ac:dyDescent="0.25">
      <c r="F1412" t="s">
        <v>4570</v>
      </c>
      <c r="G1412" s="26" t="s">
        <v>3043</v>
      </c>
    </row>
    <row r="1413" spans="6:7" x14ac:dyDescent="0.25">
      <c r="F1413" t="s">
        <v>4808</v>
      </c>
      <c r="G1413" s="26" t="s">
        <v>4851</v>
      </c>
    </row>
    <row r="1414" spans="6:7" x14ac:dyDescent="0.25">
      <c r="F1414" t="s">
        <v>4571</v>
      </c>
      <c r="G1414" s="26" t="s">
        <v>3045</v>
      </c>
    </row>
    <row r="1415" spans="6:7" x14ac:dyDescent="0.25">
      <c r="F1415" t="s">
        <v>4572</v>
      </c>
      <c r="G1415" s="26" t="s">
        <v>3046</v>
      </c>
    </row>
    <row r="1416" spans="6:7" x14ac:dyDescent="0.25">
      <c r="F1416" t="s">
        <v>4573</v>
      </c>
      <c r="G1416" s="26" t="s">
        <v>3047</v>
      </c>
    </row>
    <row r="1417" spans="6:7" x14ac:dyDescent="0.25">
      <c r="F1417" t="s">
        <v>4574</v>
      </c>
      <c r="G1417" s="26" t="s">
        <v>3048</v>
      </c>
    </row>
    <row r="1418" spans="6:7" x14ac:dyDescent="0.25">
      <c r="F1418" t="s">
        <v>4575</v>
      </c>
      <c r="G1418" s="26" t="s">
        <v>3049</v>
      </c>
    </row>
    <row r="1419" spans="6:7" x14ac:dyDescent="0.25">
      <c r="F1419" t="s">
        <v>4576</v>
      </c>
      <c r="G1419" s="26" t="s">
        <v>4882</v>
      </c>
    </row>
    <row r="1420" spans="6:7" x14ac:dyDescent="0.25">
      <c r="F1420" t="s">
        <v>4577</v>
      </c>
      <c r="G1420" s="26" t="s">
        <v>3051</v>
      </c>
    </row>
    <row r="1421" spans="6:7" x14ac:dyDescent="0.25">
      <c r="F1421" t="s">
        <v>4578</v>
      </c>
      <c r="G1421" s="26" t="s">
        <v>3052</v>
      </c>
    </row>
    <row r="1422" spans="6:7" x14ac:dyDescent="0.25">
      <c r="F1422" t="s">
        <v>4579</v>
      </c>
      <c r="G1422" s="26" t="s">
        <v>3053</v>
      </c>
    </row>
    <row r="1423" spans="6:7" x14ac:dyDescent="0.25">
      <c r="F1423" t="s">
        <v>4580</v>
      </c>
      <c r="G1423" s="26" t="s">
        <v>4873</v>
      </c>
    </row>
    <row r="1424" spans="6:7" x14ac:dyDescent="0.25">
      <c r="F1424" t="s">
        <v>4581</v>
      </c>
      <c r="G1424" s="26" t="s">
        <v>3055</v>
      </c>
    </row>
    <row r="1425" spans="6:7" x14ac:dyDescent="0.25">
      <c r="F1425" t="s">
        <v>4582</v>
      </c>
      <c r="G1425" s="26" t="s">
        <v>3057</v>
      </c>
    </row>
    <row r="1426" spans="6:7" x14ac:dyDescent="0.25">
      <c r="F1426" t="s">
        <v>4583</v>
      </c>
      <c r="G1426" s="26" t="s">
        <v>4874</v>
      </c>
    </row>
    <row r="1427" spans="6:7" x14ac:dyDescent="0.25">
      <c r="F1427" t="s">
        <v>4584</v>
      </c>
      <c r="G1427" s="26" t="s">
        <v>3059</v>
      </c>
    </row>
    <row r="1428" spans="6:7" x14ac:dyDescent="0.25">
      <c r="F1428" t="s">
        <v>4585</v>
      </c>
      <c r="G1428" s="26" t="s">
        <v>3060</v>
      </c>
    </row>
    <row r="1429" spans="6:7" x14ac:dyDescent="0.25">
      <c r="F1429" t="s">
        <v>4586</v>
      </c>
      <c r="G1429" s="26" t="s">
        <v>3061</v>
      </c>
    </row>
    <row r="1430" spans="6:7" x14ac:dyDescent="0.25">
      <c r="F1430" s="34" t="s">
        <v>4587</v>
      </c>
      <c r="G1430" s="35" t="s">
        <v>3062</v>
      </c>
    </row>
    <row r="1431" spans="6:7" x14ac:dyDescent="0.25">
      <c r="F1431" t="s">
        <v>4588</v>
      </c>
      <c r="G1431" s="26" t="s">
        <v>3063</v>
      </c>
    </row>
    <row r="1432" spans="6:7" x14ac:dyDescent="0.25">
      <c r="F1432" t="s">
        <v>4589</v>
      </c>
      <c r="G1432" s="26" t="s">
        <v>3064</v>
      </c>
    </row>
    <row r="1433" spans="6:7" x14ac:dyDescent="0.25">
      <c r="F1433" t="s">
        <v>4590</v>
      </c>
      <c r="G1433" s="26" t="s">
        <v>3065</v>
      </c>
    </row>
    <row r="1434" spans="6:7" x14ac:dyDescent="0.25">
      <c r="F1434" t="s">
        <v>4591</v>
      </c>
      <c r="G1434" s="26" t="s">
        <v>4875</v>
      </c>
    </row>
    <row r="1435" spans="6:7" x14ac:dyDescent="0.25">
      <c r="F1435" t="s">
        <v>4592</v>
      </c>
      <c r="G1435" s="26" t="s">
        <v>3067</v>
      </c>
    </row>
    <row r="1436" spans="6:7" x14ac:dyDescent="0.25">
      <c r="F1436" t="s">
        <v>4593</v>
      </c>
      <c r="G1436" s="26" t="s">
        <v>3068</v>
      </c>
    </row>
    <row r="1437" spans="6:7" x14ac:dyDescent="0.25">
      <c r="F1437" t="s">
        <v>4594</v>
      </c>
      <c r="G1437" s="26" t="s">
        <v>3069</v>
      </c>
    </row>
    <row r="1438" spans="6:7" x14ac:dyDescent="0.25">
      <c r="F1438" t="s">
        <v>4595</v>
      </c>
      <c r="G1438" s="26" t="s">
        <v>3070</v>
      </c>
    </row>
    <row r="1439" spans="6:7" x14ac:dyDescent="0.25">
      <c r="F1439" t="s">
        <v>4596</v>
      </c>
      <c r="G1439" s="26" t="s">
        <v>3071</v>
      </c>
    </row>
    <row r="1440" spans="6:7" x14ac:dyDescent="0.25">
      <c r="F1440" t="s">
        <v>4597</v>
      </c>
      <c r="G1440" s="26" t="s">
        <v>4853</v>
      </c>
    </row>
    <row r="1441" spans="6:7" x14ac:dyDescent="0.25">
      <c r="F1441" t="s">
        <v>4598</v>
      </c>
      <c r="G1441" s="26" t="s">
        <v>3074</v>
      </c>
    </row>
    <row r="1442" spans="6:7" x14ac:dyDescent="0.25">
      <c r="F1442" s="34" t="s">
        <v>4813</v>
      </c>
      <c r="G1442" s="35" t="s">
        <v>4861</v>
      </c>
    </row>
    <row r="1443" spans="6:7" x14ac:dyDescent="0.25">
      <c r="F1443" s="34" t="s">
        <v>4599</v>
      </c>
      <c r="G1443" s="35" t="s">
        <v>3076</v>
      </c>
    </row>
    <row r="1444" spans="6:7" x14ac:dyDescent="0.25">
      <c r="F1444" t="s">
        <v>4600</v>
      </c>
      <c r="G1444" s="26" t="s">
        <v>3077</v>
      </c>
    </row>
    <row r="1445" spans="6:7" x14ac:dyDescent="0.25">
      <c r="F1445" t="s">
        <v>4601</v>
      </c>
      <c r="G1445" s="26" t="s">
        <v>3078</v>
      </c>
    </row>
    <row r="1446" spans="6:7" x14ac:dyDescent="0.25">
      <c r="F1446" s="34" t="s">
        <v>4602</v>
      </c>
      <c r="G1446" s="35" t="s">
        <v>3079</v>
      </c>
    </row>
    <row r="1447" spans="6:7" x14ac:dyDescent="0.25">
      <c r="F1447" t="s">
        <v>4603</v>
      </c>
      <c r="G1447" s="26" t="s">
        <v>3080</v>
      </c>
    </row>
    <row r="1448" spans="6:7" x14ac:dyDescent="0.25">
      <c r="F1448" t="s">
        <v>4604</v>
      </c>
      <c r="G1448" s="26" t="s">
        <v>3081</v>
      </c>
    </row>
    <row r="1449" spans="6:7" x14ac:dyDescent="0.25">
      <c r="F1449" t="s">
        <v>4605</v>
      </c>
      <c r="G1449" s="26" t="s">
        <v>3082</v>
      </c>
    </row>
    <row r="1450" spans="6:7" x14ac:dyDescent="0.25">
      <c r="F1450" t="s">
        <v>4606</v>
      </c>
      <c r="G1450" s="26" t="s">
        <v>3083</v>
      </c>
    </row>
    <row r="1451" spans="6:7" x14ac:dyDescent="0.25">
      <c r="F1451" t="s">
        <v>4607</v>
      </c>
      <c r="G1451" s="26" t="s">
        <v>3084</v>
      </c>
    </row>
    <row r="1452" spans="6:7" x14ac:dyDescent="0.25">
      <c r="F1452" t="s">
        <v>4608</v>
      </c>
      <c r="G1452" s="26" t="s">
        <v>3085</v>
      </c>
    </row>
    <row r="1453" spans="6:7" x14ac:dyDescent="0.25">
      <c r="F1453" t="s">
        <v>4609</v>
      </c>
      <c r="G1453" s="26" t="s">
        <v>3087</v>
      </c>
    </row>
    <row r="1454" spans="6:7" x14ac:dyDescent="0.25">
      <c r="F1454" t="s">
        <v>4610</v>
      </c>
      <c r="G1454" s="26" t="s">
        <v>3088</v>
      </c>
    </row>
    <row r="1455" spans="6:7" x14ac:dyDescent="0.25">
      <c r="F1455" t="s">
        <v>4611</v>
      </c>
      <c r="G1455" s="26" t="s">
        <v>3089</v>
      </c>
    </row>
    <row r="1456" spans="6:7" x14ac:dyDescent="0.25">
      <c r="F1456" t="s">
        <v>4612</v>
      </c>
      <c r="G1456" s="26" t="s">
        <v>3090</v>
      </c>
    </row>
    <row r="1457" spans="6:7" x14ac:dyDescent="0.25">
      <c r="F1457" t="s">
        <v>4613</v>
      </c>
      <c r="G1457" s="26" t="s">
        <v>3091</v>
      </c>
    </row>
    <row r="1458" spans="6:7" x14ac:dyDescent="0.25">
      <c r="F1458" s="34" t="s">
        <v>4614</v>
      </c>
      <c r="G1458" s="35" t="s">
        <v>3092</v>
      </c>
    </row>
    <row r="1459" spans="6:7" x14ac:dyDescent="0.25">
      <c r="F1459" t="s">
        <v>4615</v>
      </c>
      <c r="G1459" s="26" t="s">
        <v>3093</v>
      </c>
    </row>
    <row r="1460" spans="6:7" x14ac:dyDescent="0.25">
      <c r="F1460" t="s">
        <v>4616</v>
      </c>
      <c r="G1460" s="26" t="s">
        <v>3094</v>
      </c>
    </row>
    <row r="1461" spans="6:7" x14ac:dyDescent="0.25">
      <c r="F1461" t="s">
        <v>4617</v>
      </c>
      <c r="G1461" s="26" t="s">
        <v>3095</v>
      </c>
    </row>
    <row r="1462" spans="6:7" x14ac:dyDescent="0.25">
      <c r="F1462" t="s">
        <v>4618</v>
      </c>
      <c r="G1462" s="26" t="s">
        <v>3096</v>
      </c>
    </row>
    <row r="1463" spans="6:7" x14ac:dyDescent="0.25">
      <c r="F1463" t="s">
        <v>4619</v>
      </c>
      <c r="G1463" s="26" t="s">
        <v>3097</v>
      </c>
    </row>
    <row r="1464" spans="6:7" x14ac:dyDescent="0.25">
      <c r="F1464" t="s">
        <v>4620</v>
      </c>
      <c r="G1464" s="26" t="s">
        <v>3098</v>
      </c>
    </row>
    <row r="1465" spans="6:7" x14ac:dyDescent="0.25">
      <c r="F1465" t="s">
        <v>4621</v>
      </c>
      <c r="G1465" s="26" t="s">
        <v>3099</v>
      </c>
    </row>
    <row r="1466" spans="6:7" x14ac:dyDescent="0.25">
      <c r="F1466" t="s">
        <v>4622</v>
      </c>
      <c r="G1466" s="26" t="s">
        <v>3100</v>
      </c>
    </row>
    <row r="1467" spans="6:7" x14ac:dyDescent="0.25">
      <c r="F1467" s="34" t="s">
        <v>4623</v>
      </c>
      <c r="G1467" s="35" t="s">
        <v>3101</v>
      </c>
    </row>
    <row r="1468" spans="6:7" x14ac:dyDescent="0.25">
      <c r="F1468" t="s">
        <v>4624</v>
      </c>
      <c r="G1468" s="26" t="s">
        <v>3102</v>
      </c>
    </row>
    <row r="1469" spans="6:7" x14ac:dyDescent="0.25">
      <c r="F1469" t="s">
        <v>4625</v>
      </c>
      <c r="G1469" s="26" t="s">
        <v>3103</v>
      </c>
    </row>
    <row r="1470" spans="6:7" x14ac:dyDescent="0.25">
      <c r="F1470" s="34" t="s">
        <v>4626</v>
      </c>
      <c r="G1470" s="35" t="s">
        <v>3104</v>
      </c>
    </row>
    <row r="1471" spans="6:7" x14ac:dyDescent="0.25">
      <c r="F1471" t="s">
        <v>4627</v>
      </c>
      <c r="G1471" s="26" t="s">
        <v>3105</v>
      </c>
    </row>
    <row r="1472" spans="6:7" x14ac:dyDescent="0.25">
      <c r="F1472" t="s">
        <v>4628</v>
      </c>
      <c r="G1472" s="26" t="s">
        <v>3106</v>
      </c>
    </row>
    <row r="1473" spans="6:7" x14ac:dyDescent="0.25">
      <c r="F1473" t="s">
        <v>4629</v>
      </c>
      <c r="G1473" s="26" t="s">
        <v>3108</v>
      </c>
    </row>
    <row r="1474" spans="6:7" x14ac:dyDescent="0.25">
      <c r="F1474" t="s">
        <v>4630</v>
      </c>
      <c r="G1474" s="26" t="s">
        <v>3109</v>
      </c>
    </row>
    <row r="1475" spans="6:7" x14ac:dyDescent="0.25">
      <c r="F1475" t="s">
        <v>4631</v>
      </c>
      <c r="G1475" s="26" t="s">
        <v>3110</v>
      </c>
    </row>
    <row r="1476" spans="6:7" x14ac:dyDescent="0.25">
      <c r="F1476" t="s">
        <v>4632</v>
      </c>
      <c r="G1476" s="26" t="s">
        <v>3111</v>
      </c>
    </row>
    <row r="1477" spans="6:7" x14ac:dyDescent="0.25">
      <c r="F1477" t="s">
        <v>4633</v>
      </c>
      <c r="G1477" s="26" t="s">
        <v>3112</v>
      </c>
    </row>
    <row r="1478" spans="6:7" x14ac:dyDescent="0.25">
      <c r="F1478" t="s">
        <v>4634</v>
      </c>
      <c r="G1478" s="26" t="s">
        <v>4885</v>
      </c>
    </row>
    <row r="1479" spans="6:7" x14ac:dyDescent="0.25">
      <c r="F1479" s="34" t="s">
        <v>4635</v>
      </c>
      <c r="G1479" s="35" t="s">
        <v>3114</v>
      </c>
    </row>
    <row r="1480" spans="6:7" x14ac:dyDescent="0.25">
      <c r="F1480" t="s">
        <v>4636</v>
      </c>
      <c r="G1480" s="26" t="s">
        <v>3115</v>
      </c>
    </row>
    <row r="1481" spans="6:7" x14ac:dyDescent="0.25">
      <c r="F1481" t="s">
        <v>4637</v>
      </c>
      <c r="G1481" s="26" t="s">
        <v>3116</v>
      </c>
    </row>
    <row r="1482" spans="6:7" x14ac:dyDescent="0.25">
      <c r="F1482" t="s">
        <v>4638</v>
      </c>
      <c r="G1482" s="26" t="s">
        <v>4917</v>
      </c>
    </row>
    <row r="1483" spans="6:7" x14ac:dyDescent="0.25">
      <c r="F1483" t="s">
        <v>4639</v>
      </c>
      <c r="G1483" s="26" t="s">
        <v>3118</v>
      </c>
    </row>
    <row r="1484" spans="6:7" x14ac:dyDescent="0.25">
      <c r="F1484" t="s">
        <v>4640</v>
      </c>
      <c r="G1484" s="26" t="s">
        <v>3119</v>
      </c>
    </row>
    <row r="1485" spans="6:7" x14ac:dyDescent="0.25">
      <c r="F1485" t="s">
        <v>4641</v>
      </c>
      <c r="G1485" s="26" t="s">
        <v>3121</v>
      </c>
    </row>
    <row r="1486" spans="6:7" x14ac:dyDescent="0.25">
      <c r="F1486" s="34" t="s">
        <v>4642</v>
      </c>
      <c r="G1486" s="35" t="s">
        <v>3122</v>
      </c>
    </row>
    <row r="1487" spans="6:7" x14ac:dyDescent="0.25">
      <c r="F1487" t="s">
        <v>4643</v>
      </c>
      <c r="G1487" s="26" t="s">
        <v>3123</v>
      </c>
    </row>
    <row r="1488" spans="6:7" x14ac:dyDescent="0.25">
      <c r="F1488" t="s">
        <v>4644</v>
      </c>
      <c r="G1488" s="26" t="s">
        <v>3124</v>
      </c>
    </row>
    <row r="1489" spans="6:7" x14ac:dyDescent="0.25">
      <c r="F1489" t="s">
        <v>4645</v>
      </c>
      <c r="G1489" s="26" t="s">
        <v>3125</v>
      </c>
    </row>
    <row r="1490" spans="6:7" x14ac:dyDescent="0.25">
      <c r="F1490" t="s">
        <v>4646</v>
      </c>
      <c r="G1490" s="26" t="s">
        <v>3126</v>
      </c>
    </row>
    <row r="1491" spans="6:7" x14ac:dyDescent="0.25">
      <c r="F1491" t="s">
        <v>4647</v>
      </c>
      <c r="G1491" s="26" t="s">
        <v>3127</v>
      </c>
    </row>
    <row r="1492" spans="6:7" x14ac:dyDescent="0.25">
      <c r="F1492" t="s">
        <v>4648</v>
      </c>
      <c r="G1492" s="26" t="s">
        <v>3128</v>
      </c>
    </row>
    <row r="1493" spans="6:7" x14ac:dyDescent="0.25">
      <c r="F1493" t="s">
        <v>4649</v>
      </c>
      <c r="G1493" s="26" t="s">
        <v>3129</v>
      </c>
    </row>
    <row r="1494" spans="6:7" x14ac:dyDescent="0.25">
      <c r="F1494" t="s">
        <v>4650</v>
      </c>
      <c r="G1494" s="26" t="s">
        <v>3130</v>
      </c>
    </row>
    <row r="1495" spans="6:7" x14ac:dyDescent="0.25">
      <c r="F1495" t="s">
        <v>4651</v>
      </c>
      <c r="G1495" s="26" t="s">
        <v>3131</v>
      </c>
    </row>
    <row r="1496" spans="6:7" x14ac:dyDescent="0.25">
      <c r="F1496" t="s">
        <v>4652</v>
      </c>
      <c r="G1496" s="26" t="s">
        <v>3132</v>
      </c>
    </row>
    <row r="1497" spans="6:7" x14ac:dyDescent="0.25">
      <c r="F1497" t="s">
        <v>4653</v>
      </c>
      <c r="G1497" s="26" t="s">
        <v>3133</v>
      </c>
    </row>
    <row r="1498" spans="6:7" x14ac:dyDescent="0.25">
      <c r="F1498" t="s">
        <v>4654</v>
      </c>
      <c r="G1498" s="26" t="s">
        <v>3134</v>
      </c>
    </row>
    <row r="1499" spans="6:7" x14ac:dyDescent="0.25">
      <c r="F1499" t="s">
        <v>4655</v>
      </c>
      <c r="G1499" s="26" t="s">
        <v>3135</v>
      </c>
    </row>
    <row r="1500" spans="6:7" x14ac:dyDescent="0.25">
      <c r="F1500" t="s">
        <v>4656</v>
      </c>
      <c r="G1500" s="26" t="s">
        <v>3137</v>
      </c>
    </row>
    <row r="1501" spans="6:7" x14ac:dyDescent="0.25">
      <c r="F1501" s="34" t="s">
        <v>4657</v>
      </c>
      <c r="G1501" s="35" t="s">
        <v>3136</v>
      </c>
    </row>
    <row r="1502" spans="6:7" x14ac:dyDescent="0.25">
      <c r="F1502" t="s">
        <v>4658</v>
      </c>
      <c r="G1502" s="26" t="s">
        <v>3139</v>
      </c>
    </row>
    <row r="1503" spans="6:7" x14ac:dyDescent="0.25">
      <c r="F1503" t="s">
        <v>4659</v>
      </c>
      <c r="G1503" s="26" t="s">
        <v>3140</v>
      </c>
    </row>
    <row r="1504" spans="6:7" x14ac:dyDescent="0.25">
      <c r="F1504" s="34" t="s">
        <v>4660</v>
      </c>
      <c r="G1504" s="35" t="s">
        <v>3141</v>
      </c>
    </row>
    <row r="1505" spans="6:7" x14ac:dyDescent="0.25">
      <c r="F1505" t="s">
        <v>4661</v>
      </c>
      <c r="G1505" s="26" t="s">
        <v>3142</v>
      </c>
    </row>
    <row r="1506" spans="6:7" x14ac:dyDescent="0.25">
      <c r="F1506" t="s">
        <v>4662</v>
      </c>
      <c r="G1506" s="26" t="s">
        <v>3143</v>
      </c>
    </row>
    <row r="1507" spans="6:7" x14ac:dyDescent="0.25">
      <c r="F1507" t="s">
        <v>4663</v>
      </c>
      <c r="G1507" s="26" t="s">
        <v>3144</v>
      </c>
    </row>
    <row r="1508" spans="6:7" x14ac:dyDescent="0.25">
      <c r="F1508" t="s">
        <v>4664</v>
      </c>
      <c r="G1508" s="26" t="s">
        <v>3145</v>
      </c>
    </row>
    <row r="1509" spans="6:7" x14ac:dyDescent="0.25">
      <c r="F1509" t="s">
        <v>4665</v>
      </c>
      <c r="G1509" s="26" t="s">
        <v>3146</v>
      </c>
    </row>
    <row r="1510" spans="6:7" x14ac:dyDescent="0.25">
      <c r="F1510" s="62"/>
      <c r="G1510" s="63"/>
    </row>
    <row r="1511" spans="6:7" x14ac:dyDescent="0.25">
      <c r="F1511" s="62"/>
      <c r="G1511" s="63"/>
    </row>
    <row r="1512" spans="6:7" x14ac:dyDescent="0.25">
      <c r="F1512" s="62"/>
      <c r="G1512" s="63"/>
    </row>
    <row r="1513" spans="6:7" x14ac:dyDescent="0.25">
      <c r="F1513" s="62"/>
      <c r="G1513" s="63"/>
    </row>
    <row r="1514" spans="6:7" x14ac:dyDescent="0.25">
      <c r="F1514" s="62"/>
      <c r="G1514" s="63"/>
    </row>
    <row r="1515" spans="6:7" x14ac:dyDescent="0.25">
      <c r="F1515" s="62"/>
      <c r="G1515" s="63"/>
    </row>
    <row r="1516" spans="6:7" x14ac:dyDescent="0.25">
      <c r="F1516" s="62"/>
      <c r="G1516" s="63"/>
    </row>
    <row r="1517" spans="6:7" x14ac:dyDescent="0.25">
      <c r="F1517" s="62"/>
      <c r="G1517" s="63"/>
    </row>
    <row r="1518" spans="6:7" x14ac:dyDescent="0.25">
      <c r="F1518" s="62"/>
      <c r="G1518" s="63"/>
    </row>
  </sheetData>
  <sheetProtection password="CB5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Y1509"/>
  <sheetViews>
    <sheetView topLeftCell="A79" workbookViewId="0">
      <selection activeCell="A2" sqref="A2:C92"/>
    </sheetView>
  </sheetViews>
  <sheetFormatPr defaultRowHeight="12.75" x14ac:dyDescent="0.2"/>
  <cols>
    <col min="1" max="1" width="40.140625" bestFit="1" customWidth="1"/>
    <col min="2" max="2" width="19.28515625" style="32" customWidth="1"/>
    <col min="3" max="3" width="19.28515625" style="86" customWidth="1"/>
    <col min="4" max="4" width="31.140625" bestFit="1" customWidth="1"/>
    <col min="9" max="9" width="48.85546875" bestFit="1" customWidth="1"/>
    <col min="24" max="24" width="17.7109375" customWidth="1"/>
  </cols>
  <sheetData>
    <row r="1" spans="1:25" x14ac:dyDescent="0.2">
      <c r="A1" s="28" t="s">
        <v>3151</v>
      </c>
      <c r="B1" s="31" t="s">
        <v>3171</v>
      </c>
      <c r="C1" s="31" t="s">
        <v>4933</v>
      </c>
      <c r="D1" s="28" t="s">
        <v>3152</v>
      </c>
      <c r="E1" s="28" t="s">
        <v>3153</v>
      </c>
      <c r="F1" s="28" t="s">
        <v>3169</v>
      </c>
      <c r="G1" s="28" t="s">
        <v>3170</v>
      </c>
      <c r="H1" s="28" t="s">
        <v>4833</v>
      </c>
      <c r="I1" s="28" t="s">
        <v>3172</v>
      </c>
      <c r="J1" s="28" t="s">
        <v>3173</v>
      </c>
      <c r="M1" s="28" t="s">
        <v>4825</v>
      </c>
      <c r="O1" s="28" t="s">
        <v>4831</v>
      </c>
      <c r="W1">
        <v>50007</v>
      </c>
      <c r="X1" t="s">
        <v>52</v>
      </c>
      <c r="Y1">
        <v>5693421.0499999998</v>
      </c>
    </row>
    <row r="2" spans="1:25" x14ac:dyDescent="0.2">
      <c r="A2" t="s">
        <v>43</v>
      </c>
      <c r="B2" s="32">
        <v>50061</v>
      </c>
      <c r="C2" s="91">
        <v>439093.84</v>
      </c>
      <c r="D2" s="34" t="s">
        <v>1591</v>
      </c>
      <c r="E2" s="35" t="s">
        <v>1606</v>
      </c>
      <c r="F2" t="s">
        <v>4828</v>
      </c>
      <c r="G2" t="s">
        <v>0</v>
      </c>
      <c r="H2" t="s">
        <v>0</v>
      </c>
      <c r="I2" t="s">
        <v>3</v>
      </c>
      <c r="J2" s="29" t="s">
        <v>1600</v>
      </c>
      <c r="M2" s="29" t="s">
        <v>4827</v>
      </c>
      <c r="O2" s="29" t="s">
        <v>4832</v>
      </c>
      <c r="W2">
        <v>50066</v>
      </c>
      <c r="X2" t="s">
        <v>36</v>
      </c>
      <c r="Y2">
        <v>1245530.24</v>
      </c>
    </row>
    <row r="3" spans="1:25" x14ac:dyDescent="0.2">
      <c r="A3" t="s">
        <v>4928</v>
      </c>
      <c r="B3" s="32">
        <v>50096</v>
      </c>
      <c r="C3" s="91">
        <v>1333990.03</v>
      </c>
      <c r="D3" t="s">
        <v>3197</v>
      </c>
      <c r="E3" s="26" t="s">
        <v>1625</v>
      </c>
      <c r="F3" t="s">
        <v>4829</v>
      </c>
      <c r="G3" t="s">
        <v>1</v>
      </c>
      <c r="H3" t="s">
        <v>1</v>
      </c>
      <c r="I3" t="s">
        <v>4</v>
      </c>
      <c r="J3" s="29" t="s">
        <v>1601</v>
      </c>
      <c r="M3" s="29" t="s">
        <v>4826</v>
      </c>
      <c r="O3" t="s">
        <v>4830</v>
      </c>
      <c r="W3">
        <v>50046</v>
      </c>
      <c r="X3" t="s">
        <v>53</v>
      </c>
      <c r="Y3">
        <v>641128.17000000004</v>
      </c>
    </row>
    <row r="4" spans="1:25" x14ac:dyDescent="0.2">
      <c r="A4" t="s">
        <v>491</v>
      </c>
      <c r="B4" s="32">
        <v>50044</v>
      </c>
      <c r="C4" s="91">
        <v>778664.95999999996</v>
      </c>
      <c r="D4" t="s">
        <v>3209</v>
      </c>
      <c r="E4" s="26" t="s">
        <v>1637</v>
      </c>
      <c r="F4" t="s">
        <v>1602</v>
      </c>
      <c r="H4" t="s">
        <v>1586</v>
      </c>
      <c r="I4" t="s">
        <v>5</v>
      </c>
      <c r="O4" t="s">
        <v>4822</v>
      </c>
      <c r="W4">
        <v>50069</v>
      </c>
      <c r="X4" t="s">
        <v>51</v>
      </c>
      <c r="Y4">
        <v>697124.72</v>
      </c>
    </row>
    <row r="5" spans="1:25" x14ac:dyDescent="0.2">
      <c r="A5" t="s">
        <v>51</v>
      </c>
      <c r="B5" s="32">
        <v>50069</v>
      </c>
      <c r="C5" s="91">
        <v>718608.33</v>
      </c>
      <c r="D5" t="s">
        <v>3240</v>
      </c>
      <c r="E5" s="26" t="s">
        <v>1668</v>
      </c>
      <c r="F5" t="s">
        <v>1603</v>
      </c>
      <c r="W5">
        <v>50095</v>
      </c>
      <c r="X5" t="s">
        <v>49</v>
      </c>
      <c r="Y5">
        <v>857418.14</v>
      </c>
    </row>
    <row r="6" spans="1:25" x14ac:dyDescent="0.2">
      <c r="A6" t="s">
        <v>45</v>
      </c>
      <c r="B6" s="32">
        <v>50089</v>
      </c>
      <c r="C6" s="91">
        <v>645250.61</v>
      </c>
      <c r="D6" t="s">
        <v>3490</v>
      </c>
      <c r="E6" s="26" t="s">
        <v>1928</v>
      </c>
      <c r="F6" t="s">
        <v>3155</v>
      </c>
      <c r="W6">
        <v>50094</v>
      </c>
      <c r="X6" t="s">
        <v>46</v>
      </c>
      <c r="Y6">
        <v>920233.68</v>
      </c>
    </row>
    <row r="7" spans="1:25" x14ac:dyDescent="0.2">
      <c r="A7" t="s">
        <v>46</v>
      </c>
      <c r="B7" s="32">
        <v>50094</v>
      </c>
      <c r="C7" s="91">
        <v>958235.92</v>
      </c>
      <c r="D7" t="s">
        <v>3554</v>
      </c>
      <c r="E7" s="26" t="s">
        <v>1995</v>
      </c>
      <c r="F7" t="s">
        <v>3156</v>
      </c>
      <c r="W7">
        <v>50089</v>
      </c>
      <c r="X7" t="s">
        <v>45</v>
      </c>
      <c r="Y7">
        <v>585071.48</v>
      </c>
    </row>
    <row r="8" spans="1:25" x14ac:dyDescent="0.2">
      <c r="A8" t="s">
        <v>36</v>
      </c>
      <c r="B8" s="32">
        <v>50066</v>
      </c>
      <c r="C8" s="91">
        <v>1267097.31</v>
      </c>
      <c r="D8" t="s">
        <v>3562</v>
      </c>
      <c r="E8" s="26" t="s">
        <v>2003</v>
      </c>
      <c r="F8" t="s">
        <v>1561</v>
      </c>
      <c r="W8">
        <v>50096</v>
      </c>
      <c r="X8" t="s">
        <v>4928</v>
      </c>
      <c r="Y8">
        <v>1292513.74</v>
      </c>
    </row>
    <row r="9" spans="1:25" x14ac:dyDescent="0.2">
      <c r="A9" t="s">
        <v>4924</v>
      </c>
      <c r="B9" s="32">
        <v>50032</v>
      </c>
      <c r="C9" s="91">
        <v>771626.39</v>
      </c>
      <c r="D9" t="s">
        <v>3633</v>
      </c>
      <c r="E9" s="26" t="s">
        <v>2074</v>
      </c>
      <c r="F9" t="s">
        <v>1562</v>
      </c>
      <c r="W9">
        <v>50032</v>
      </c>
      <c r="X9" t="s">
        <v>4924</v>
      </c>
      <c r="Y9">
        <v>707001.24</v>
      </c>
    </row>
    <row r="10" spans="1:25" x14ac:dyDescent="0.2">
      <c r="A10" t="s">
        <v>536</v>
      </c>
      <c r="B10" s="32">
        <v>50042</v>
      </c>
      <c r="C10" s="91">
        <v>524680.31000000006</v>
      </c>
      <c r="D10" t="s">
        <v>3758</v>
      </c>
      <c r="E10" s="26" t="s">
        <v>2204</v>
      </c>
      <c r="F10" t="s">
        <v>1563</v>
      </c>
      <c r="W10">
        <v>50061</v>
      </c>
      <c r="X10" t="s">
        <v>43</v>
      </c>
      <c r="Y10">
        <v>421211.55</v>
      </c>
    </row>
    <row r="11" spans="1:25" x14ac:dyDescent="0.2">
      <c r="A11" t="s">
        <v>52</v>
      </c>
      <c r="B11" s="32">
        <v>50007</v>
      </c>
      <c r="C11" s="91">
        <v>8835481.3800000008</v>
      </c>
      <c r="D11" t="s">
        <v>3784</v>
      </c>
      <c r="E11" s="26" t="s">
        <v>2230</v>
      </c>
      <c r="F11" t="s">
        <v>1564</v>
      </c>
      <c r="W11">
        <v>50041</v>
      </c>
      <c r="X11" t="s">
        <v>556</v>
      </c>
      <c r="Y11">
        <v>302572.75</v>
      </c>
    </row>
    <row r="12" spans="1:25" x14ac:dyDescent="0.2">
      <c r="A12" t="s">
        <v>556</v>
      </c>
      <c r="B12" s="32">
        <v>50041</v>
      </c>
      <c r="C12" s="91">
        <v>326578.96000000002</v>
      </c>
      <c r="D12" t="s">
        <v>3799</v>
      </c>
      <c r="E12" s="26" t="s">
        <v>2245</v>
      </c>
      <c r="F12" t="s">
        <v>3157</v>
      </c>
      <c r="W12">
        <v>50052</v>
      </c>
      <c r="X12" t="s">
        <v>578</v>
      </c>
      <c r="Y12">
        <v>591819.46</v>
      </c>
    </row>
    <row r="13" spans="1:25" x14ac:dyDescent="0.2">
      <c r="A13" t="s">
        <v>561</v>
      </c>
      <c r="B13" s="32">
        <v>50056</v>
      </c>
      <c r="C13" s="91">
        <v>533827.43999999994</v>
      </c>
      <c r="D13" t="s">
        <v>3888</v>
      </c>
      <c r="E13" s="26" t="s">
        <v>2340</v>
      </c>
      <c r="F13" t="s">
        <v>3158</v>
      </c>
      <c r="W13">
        <v>50044</v>
      </c>
      <c r="X13" t="s">
        <v>491</v>
      </c>
      <c r="Y13">
        <v>743057.62</v>
      </c>
    </row>
    <row r="14" spans="1:25" x14ac:dyDescent="0.2">
      <c r="A14" t="s">
        <v>49</v>
      </c>
      <c r="B14" s="32">
        <v>50095</v>
      </c>
      <c r="C14" s="91">
        <v>863044.39</v>
      </c>
      <c r="D14" t="s">
        <v>4076</v>
      </c>
      <c r="E14" s="26" t="s">
        <v>2531</v>
      </c>
      <c r="F14" t="s">
        <v>3159</v>
      </c>
      <c r="W14">
        <v>50056</v>
      </c>
      <c r="X14" t="s">
        <v>561</v>
      </c>
      <c r="Y14">
        <v>530380.46</v>
      </c>
    </row>
    <row r="15" spans="1:25" x14ac:dyDescent="0.2">
      <c r="A15" t="s">
        <v>578</v>
      </c>
      <c r="B15" s="32">
        <v>50052</v>
      </c>
      <c r="C15" s="91">
        <v>569931.34</v>
      </c>
      <c r="D15" s="34" t="s">
        <v>4167</v>
      </c>
      <c r="E15" s="35" t="s">
        <v>2625</v>
      </c>
      <c r="F15" t="s">
        <v>1569</v>
      </c>
      <c r="W15">
        <v>50042</v>
      </c>
      <c r="X15" t="s">
        <v>536</v>
      </c>
      <c r="Y15">
        <v>481801.06</v>
      </c>
    </row>
    <row r="16" spans="1:25" x14ac:dyDescent="0.2">
      <c r="A16" t="s">
        <v>53</v>
      </c>
      <c r="B16" s="32">
        <v>50046</v>
      </c>
      <c r="C16" s="91">
        <v>659496.17000000004</v>
      </c>
      <c r="D16" s="34" t="s">
        <v>4241</v>
      </c>
      <c r="E16" s="35" t="s">
        <v>2704</v>
      </c>
      <c r="F16" t="s">
        <v>3160</v>
      </c>
      <c r="W16">
        <v>50083</v>
      </c>
      <c r="X16" t="s">
        <v>4925</v>
      </c>
      <c r="Y16">
        <v>685268.32</v>
      </c>
    </row>
    <row r="17" spans="1:25" x14ac:dyDescent="0.2">
      <c r="A17" t="s">
        <v>50</v>
      </c>
      <c r="B17" s="32">
        <v>50015</v>
      </c>
      <c r="C17" s="91">
        <v>267657.28000000003</v>
      </c>
      <c r="D17" t="s">
        <v>4264</v>
      </c>
      <c r="E17" s="26" t="s">
        <v>2729</v>
      </c>
      <c r="F17" t="s">
        <v>1570</v>
      </c>
      <c r="W17">
        <v>50015</v>
      </c>
      <c r="X17" t="s">
        <v>50</v>
      </c>
      <c r="Y17">
        <v>246766.5</v>
      </c>
    </row>
    <row r="18" spans="1:25" x14ac:dyDescent="0.2">
      <c r="A18" t="s">
        <v>4925</v>
      </c>
      <c r="B18" s="32">
        <v>50083</v>
      </c>
      <c r="C18" s="91">
        <v>722916.36</v>
      </c>
      <c r="D18" t="s">
        <v>4402</v>
      </c>
      <c r="E18" s="26" t="s">
        <v>2872</v>
      </c>
      <c r="F18" t="s">
        <v>1571</v>
      </c>
      <c r="W18">
        <v>50085</v>
      </c>
      <c r="X18" t="s">
        <v>21</v>
      </c>
      <c r="Y18">
        <v>23113.57</v>
      </c>
    </row>
    <row r="19" spans="1:25" x14ac:dyDescent="0.2">
      <c r="A19" t="s">
        <v>73</v>
      </c>
      <c r="B19" s="32">
        <v>50030</v>
      </c>
      <c r="C19" s="91">
        <v>240351.42</v>
      </c>
      <c r="D19" t="s">
        <v>4605</v>
      </c>
      <c r="E19" s="26" t="s">
        <v>3082</v>
      </c>
      <c r="F19" t="s">
        <v>3161</v>
      </c>
      <c r="W19">
        <v>50093</v>
      </c>
      <c r="X19" t="s">
        <v>29</v>
      </c>
      <c r="Y19">
        <v>552638.52</v>
      </c>
    </row>
    <row r="20" spans="1:25" x14ac:dyDescent="0.2">
      <c r="A20" t="s">
        <v>75</v>
      </c>
      <c r="B20" s="32">
        <v>50059</v>
      </c>
      <c r="C20" s="91">
        <v>351642.35</v>
      </c>
      <c r="D20" t="s">
        <v>4625</v>
      </c>
      <c r="E20" s="26" t="s">
        <v>3103</v>
      </c>
      <c r="F20" t="s">
        <v>3162</v>
      </c>
      <c r="W20">
        <v>50077</v>
      </c>
      <c r="X20" t="s">
        <v>22</v>
      </c>
      <c r="Y20">
        <v>818459.82</v>
      </c>
    </row>
    <row r="21" spans="1:25" x14ac:dyDescent="0.2">
      <c r="A21" t="s">
        <v>76</v>
      </c>
      <c r="B21" s="32">
        <v>50049</v>
      </c>
      <c r="C21" s="91">
        <v>443388.92</v>
      </c>
      <c r="D21" t="s">
        <v>3341</v>
      </c>
      <c r="E21" s="26" t="s">
        <v>1771</v>
      </c>
      <c r="F21" t="s">
        <v>3163</v>
      </c>
      <c r="W21">
        <v>50067</v>
      </c>
      <c r="X21" t="s">
        <v>23</v>
      </c>
      <c r="Y21">
        <v>433459.06</v>
      </c>
    </row>
    <row r="22" spans="1:25" x14ac:dyDescent="0.2">
      <c r="A22" t="s">
        <v>21</v>
      </c>
      <c r="B22" s="32">
        <v>50085</v>
      </c>
      <c r="C22" s="91">
        <v>23411.46</v>
      </c>
      <c r="D22" t="s">
        <v>3543</v>
      </c>
      <c r="E22" s="26" t="s">
        <v>1982</v>
      </c>
      <c r="F22" t="s">
        <v>3164</v>
      </c>
      <c r="W22">
        <v>50051</v>
      </c>
      <c r="X22" t="s">
        <v>25</v>
      </c>
      <c r="Y22">
        <v>376587.48</v>
      </c>
    </row>
    <row r="23" spans="1:25" x14ac:dyDescent="0.2">
      <c r="A23" t="s">
        <v>23</v>
      </c>
      <c r="B23" s="32">
        <v>50067</v>
      </c>
      <c r="C23" s="91">
        <v>467084.09</v>
      </c>
      <c r="D23" t="s">
        <v>3674</v>
      </c>
      <c r="E23" s="26" t="s">
        <v>2117</v>
      </c>
      <c r="F23" t="s">
        <v>3165</v>
      </c>
      <c r="W23">
        <v>50060</v>
      </c>
      <c r="X23" t="s">
        <v>27</v>
      </c>
      <c r="Y23">
        <v>305253.76000000001</v>
      </c>
    </row>
    <row r="24" spans="1:25" x14ac:dyDescent="0.2">
      <c r="A24" t="s">
        <v>77</v>
      </c>
      <c r="B24" s="32">
        <v>50023</v>
      </c>
      <c r="C24" s="91">
        <v>393208.87</v>
      </c>
      <c r="D24" t="s">
        <v>3762</v>
      </c>
      <c r="E24" s="26" t="s">
        <v>2208</v>
      </c>
      <c r="F24" t="s">
        <v>3166</v>
      </c>
      <c r="W24">
        <v>50091</v>
      </c>
      <c r="X24" t="s">
        <v>26</v>
      </c>
      <c r="Y24">
        <v>582194.14</v>
      </c>
    </row>
    <row r="25" spans="1:25" x14ac:dyDescent="0.2">
      <c r="A25" t="s">
        <v>132</v>
      </c>
      <c r="B25" s="32">
        <v>50028</v>
      </c>
      <c r="C25" s="91">
        <v>523085.46</v>
      </c>
      <c r="D25" s="34" t="s">
        <v>3925</v>
      </c>
      <c r="E25" s="35" t="s">
        <v>2378</v>
      </c>
      <c r="F25" t="s">
        <v>1577</v>
      </c>
      <c r="W25">
        <v>50030</v>
      </c>
      <c r="X25" t="s">
        <v>73</v>
      </c>
      <c r="Y25">
        <v>244972.39</v>
      </c>
    </row>
    <row r="26" spans="1:25" x14ac:dyDescent="0.2">
      <c r="A26" t="s">
        <v>22</v>
      </c>
      <c r="B26" s="32">
        <v>50077</v>
      </c>
      <c r="C26" s="91">
        <v>846159.17</v>
      </c>
      <c r="D26" t="s">
        <v>4183</v>
      </c>
      <c r="E26" s="26" t="s">
        <v>2644</v>
      </c>
      <c r="F26" t="s">
        <v>1579</v>
      </c>
      <c r="W26">
        <v>50059</v>
      </c>
      <c r="X26" t="s">
        <v>75</v>
      </c>
      <c r="Y26">
        <v>318695.33</v>
      </c>
    </row>
    <row r="27" spans="1:25" x14ac:dyDescent="0.2">
      <c r="A27" t="s">
        <v>25</v>
      </c>
      <c r="B27" s="32">
        <v>50051</v>
      </c>
      <c r="C27" s="91">
        <v>356897.39</v>
      </c>
      <c r="D27" t="s">
        <v>4281</v>
      </c>
      <c r="E27" s="26" t="s">
        <v>2747</v>
      </c>
      <c r="F27" t="s">
        <v>3167</v>
      </c>
      <c r="W27">
        <v>50049</v>
      </c>
      <c r="X27" t="s">
        <v>76</v>
      </c>
      <c r="Y27">
        <v>406798.21</v>
      </c>
    </row>
    <row r="28" spans="1:25" x14ac:dyDescent="0.2">
      <c r="A28" t="s">
        <v>78</v>
      </c>
      <c r="B28" s="32">
        <v>50074</v>
      </c>
      <c r="C28" s="91">
        <v>713650.56</v>
      </c>
      <c r="D28" t="s">
        <v>4302</v>
      </c>
      <c r="E28" s="26" t="s">
        <v>2768</v>
      </c>
      <c r="F28" t="s">
        <v>3168</v>
      </c>
      <c r="W28">
        <v>50023</v>
      </c>
      <c r="X28" t="s">
        <v>77</v>
      </c>
      <c r="Y28">
        <v>379677.37</v>
      </c>
    </row>
    <row r="29" spans="1:25" x14ac:dyDescent="0.2">
      <c r="A29" t="s">
        <v>26</v>
      </c>
      <c r="B29" s="32">
        <v>50091</v>
      </c>
      <c r="C29" s="91">
        <v>641769.57999999996</v>
      </c>
      <c r="D29" t="s">
        <v>4432</v>
      </c>
      <c r="E29" s="26" t="s">
        <v>2904</v>
      </c>
      <c r="F29" t="s">
        <v>1581</v>
      </c>
      <c r="W29">
        <v>50074</v>
      </c>
      <c r="X29" t="s">
        <v>78</v>
      </c>
      <c r="Y29">
        <v>646128.51</v>
      </c>
    </row>
    <row r="30" spans="1:25" x14ac:dyDescent="0.2">
      <c r="A30" t="s">
        <v>79</v>
      </c>
      <c r="B30" s="32">
        <v>50072</v>
      </c>
      <c r="C30" s="91">
        <v>362072.79</v>
      </c>
      <c r="D30" t="s">
        <v>4449</v>
      </c>
      <c r="E30" s="26" t="s">
        <v>2921</v>
      </c>
      <c r="F30" t="s">
        <v>1582</v>
      </c>
      <c r="W30">
        <v>50028</v>
      </c>
      <c r="X30" t="s">
        <v>132</v>
      </c>
      <c r="Y30">
        <v>502644.66</v>
      </c>
    </row>
    <row r="31" spans="1:25" x14ac:dyDescent="0.2">
      <c r="A31" t="s">
        <v>27</v>
      </c>
      <c r="B31" s="32">
        <v>50060</v>
      </c>
      <c r="C31" s="91">
        <v>316868.76</v>
      </c>
      <c r="D31" t="s">
        <v>3290</v>
      </c>
      <c r="E31" s="26" t="s">
        <v>1719</v>
      </c>
      <c r="W31">
        <v>50072</v>
      </c>
      <c r="X31" t="s">
        <v>79</v>
      </c>
      <c r="Y31">
        <v>350802.42</v>
      </c>
    </row>
    <row r="32" spans="1:25" x14ac:dyDescent="0.2">
      <c r="A32" t="s">
        <v>28</v>
      </c>
      <c r="B32" s="32">
        <v>50045</v>
      </c>
      <c r="C32" s="91">
        <v>166521.76</v>
      </c>
      <c r="D32" t="s">
        <v>3826</v>
      </c>
      <c r="E32" s="26" t="s">
        <v>2276</v>
      </c>
      <c r="W32">
        <v>50029</v>
      </c>
      <c r="X32" t="s">
        <v>80</v>
      </c>
      <c r="Y32">
        <v>543694.56000000006</v>
      </c>
    </row>
    <row r="33" spans="1:25" x14ac:dyDescent="0.2">
      <c r="A33" t="s">
        <v>29</v>
      </c>
      <c r="B33" s="32">
        <v>50093</v>
      </c>
      <c r="C33" s="91">
        <v>571352.66</v>
      </c>
      <c r="D33" t="s">
        <v>4114</v>
      </c>
      <c r="E33" s="26" t="s">
        <v>2569</v>
      </c>
      <c r="W33">
        <v>50011</v>
      </c>
      <c r="X33" t="s">
        <v>81</v>
      </c>
      <c r="Y33">
        <v>346628.17</v>
      </c>
    </row>
    <row r="34" spans="1:25" x14ac:dyDescent="0.2">
      <c r="A34" t="s">
        <v>80</v>
      </c>
      <c r="B34" s="32">
        <v>50029</v>
      </c>
      <c r="C34" s="91">
        <v>602122.16</v>
      </c>
      <c r="D34" t="s">
        <v>4225</v>
      </c>
      <c r="E34" s="26" t="s">
        <v>2688</v>
      </c>
      <c r="W34">
        <v>50034</v>
      </c>
      <c r="X34" t="s">
        <v>82</v>
      </c>
      <c r="Y34">
        <v>468144.14</v>
      </c>
    </row>
    <row r="35" spans="1:25" x14ac:dyDescent="0.2">
      <c r="A35" t="s">
        <v>81</v>
      </c>
      <c r="B35" s="32">
        <v>50011</v>
      </c>
      <c r="C35" s="91">
        <v>386865.74</v>
      </c>
      <c r="D35" t="s">
        <v>4445</v>
      </c>
      <c r="E35" s="26" t="s">
        <v>2917</v>
      </c>
      <c r="W35">
        <v>50080</v>
      </c>
      <c r="X35" t="s">
        <v>83</v>
      </c>
      <c r="Y35">
        <v>279049.83</v>
      </c>
    </row>
    <row r="36" spans="1:25" x14ac:dyDescent="0.2">
      <c r="A36" t="s">
        <v>82</v>
      </c>
      <c r="B36" s="32">
        <v>50034</v>
      </c>
      <c r="C36" s="91">
        <v>497842.75</v>
      </c>
      <c r="D36" t="s">
        <v>4496</v>
      </c>
      <c r="E36" s="26" t="s">
        <v>2968</v>
      </c>
      <c r="W36">
        <v>50013</v>
      </c>
      <c r="X36" t="s">
        <v>74</v>
      </c>
      <c r="Y36">
        <v>673620.54</v>
      </c>
    </row>
    <row r="37" spans="1:25" x14ac:dyDescent="0.2">
      <c r="A37" t="s">
        <v>83</v>
      </c>
      <c r="B37" s="32">
        <v>50080</v>
      </c>
      <c r="C37" s="91">
        <v>280707.3</v>
      </c>
      <c r="D37" t="s">
        <v>3243</v>
      </c>
      <c r="E37" s="26" t="s">
        <v>1671</v>
      </c>
      <c r="W37">
        <v>50045</v>
      </c>
      <c r="X37" t="s">
        <v>28</v>
      </c>
      <c r="Y37">
        <v>162412.98000000001</v>
      </c>
    </row>
    <row r="38" spans="1:25" x14ac:dyDescent="0.2">
      <c r="A38" t="s">
        <v>74</v>
      </c>
      <c r="B38" s="32">
        <v>50013</v>
      </c>
      <c r="C38" s="91">
        <v>700763.51</v>
      </c>
      <c r="D38" t="s">
        <v>3321</v>
      </c>
      <c r="E38" s="26" t="s">
        <v>1750</v>
      </c>
      <c r="W38">
        <v>50012</v>
      </c>
      <c r="X38" t="s">
        <v>24</v>
      </c>
      <c r="Y38">
        <v>89481.5</v>
      </c>
    </row>
    <row r="39" spans="1:25" x14ac:dyDescent="0.2">
      <c r="A39" t="s">
        <v>68</v>
      </c>
      <c r="B39" s="32">
        <v>50081</v>
      </c>
      <c r="C39" s="91">
        <v>218608.37</v>
      </c>
      <c r="D39" t="s">
        <v>3605</v>
      </c>
      <c r="E39" s="26" t="s">
        <v>2046</v>
      </c>
      <c r="W39">
        <v>50081</v>
      </c>
      <c r="X39" t="s">
        <v>68</v>
      </c>
      <c r="Y39">
        <v>190500.93</v>
      </c>
    </row>
    <row r="40" spans="1:25" x14ac:dyDescent="0.2">
      <c r="A40" t="s">
        <v>70</v>
      </c>
      <c r="B40" s="32">
        <v>50026</v>
      </c>
      <c r="C40" s="91">
        <v>127998.36</v>
      </c>
      <c r="D40" t="s">
        <v>3640</v>
      </c>
      <c r="E40" s="26" t="s">
        <v>2081</v>
      </c>
      <c r="W40">
        <v>50040</v>
      </c>
      <c r="X40" t="s">
        <v>72</v>
      </c>
      <c r="Y40">
        <v>134484.13</v>
      </c>
    </row>
    <row r="41" spans="1:25" x14ac:dyDescent="0.2">
      <c r="A41" t="s">
        <v>24</v>
      </c>
      <c r="B41" s="32">
        <v>50012</v>
      </c>
      <c r="C41" s="91">
        <v>90133.73</v>
      </c>
      <c r="D41" t="s">
        <v>3698</v>
      </c>
      <c r="E41" s="26" t="s">
        <v>2141</v>
      </c>
      <c r="W41">
        <v>50050</v>
      </c>
      <c r="X41" t="s">
        <v>71</v>
      </c>
      <c r="Y41">
        <v>269401.71000000002</v>
      </c>
    </row>
    <row r="42" spans="1:25" x14ac:dyDescent="0.2">
      <c r="A42" t="s">
        <v>71</v>
      </c>
      <c r="B42" s="32">
        <v>50050</v>
      </c>
      <c r="C42" s="91">
        <v>256200.18</v>
      </c>
      <c r="D42" t="s">
        <v>3707</v>
      </c>
      <c r="E42" s="26" t="s">
        <v>2150</v>
      </c>
      <c r="W42">
        <v>50086</v>
      </c>
      <c r="X42" t="s">
        <v>69</v>
      </c>
      <c r="Y42">
        <v>253007.69</v>
      </c>
    </row>
    <row r="43" spans="1:25" x14ac:dyDescent="0.2">
      <c r="A43" t="s">
        <v>69</v>
      </c>
      <c r="B43" s="32">
        <v>50086</v>
      </c>
      <c r="C43" s="91">
        <v>280254.11</v>
      </c>
      <c r="D43" s="34" t="s">
        <v>3876</v>
      </c>
      <c r="E43" s="35" t="s">
        <v>2327</v>
      </c>
      <c r="W43">
        <v>50026</v>
      </c>
      <c r="X43" t="s">
        <v>70</v>
      </c>
      <c r="Y43">
        <v>121269.42</v>
      </c>
    </row>
    <row r="44" spans="1:25" x14ac:dyDescent="0.2">
      <c r="A44" t="s">
        <v>72</v>
      </c>
      <c r="B44" s="32">
        <v>50040</v>
      </c>
      <c r="C44" s="91">
        <v>128361.37</v>
      </c>
      <c r="D44" t="s">
        <v>3895</v>
      </c>
      <c r="E44" s="26" t="s">
        <v>2348</v>
      </c>
      <c r="W44">
        <v>50025</v>
      </c>
      <c r="X44" t="s">
        <v>1583</v>
      </c>
      <c r="Y44">
        <v>518994.89</v>
      </c>
    </row>
    <row r="45" spans="1:25" x14ac:dyDescent="0.2">
      <c r="A45" t="s">
        <v>1583</v>
      </c>
      <c r="B45" s="32">
        <v>50025</v>
      </c>
      <c r="C45" s="91">
        <v>537264.87</v>
      </c>
      <c r="D45" t="s">
        <v>4069</v>
      </c>
      <c r="E45" s="26" t="s">
        <v>2524</v>
      </c>
      <c r="W45">
        <v>50055</v>
      </c>
      <c r="X45" t="s">
        <v>34</v>
      </c>
      <c r="Y45">
        <v>1087504.51</v>
      </c>
    </row>
    <row r="46" spans="1:25" x14ac:dyDescent="0.2">
      <c r="A46" t="s">
        <v>33</v>
      </c>
      <c r="B46" s="32">
        <v>50021</v>
      </c>
      <c r="C46" s="91">
        <v>273095.62</v>
      </c>
      <c r="D46" t="s">
        <v>4121</v>
      </c>
      <c r="E46" s="26" t="s">
        <v>2576</v>
      </c>
      <c r="W46">
        <v>50021</v>
      </c>
      <c r="X46" t="s">
        <v>33</v>
      </c>
      <c r="Y46">
        <v>281219.87</v>
      </c>
    </row>
    <row r="47" spans="1:25" x14ac:dyDescent="0.2">
      <c r="A47" t="s">
        <v>54</v>
      </c>
      <c r="B47" s="32">
        <v>50073</v>
      </c>
      <c r="C47" s="91">
        <v>956172.56</v>
      </c>
      <c r="D47" t="s">
        <v>4122</v>
      </c>
      <c r="E47" s="26" t="s">
        <v>2577</v>
      </c>
      <c r="W47">
        <v>50078</v>
      </c>
      <c r="X47" t="s">
        <v>35</v>
      </c>
      <c r="Y47">
        <v>729253.66</v>
      </c>
    </row>
    <row r="48" spans="1:25" x14ac:dyDescent="0.2">
      <c r="A48" t="s">
        <v>55</v>
      </c>
      <c r="B48" s="32">
        <v>50087</v>
      </c>
      <c r="C48" s="91">
        <v>963483.71</v>
      </c>
      <c r="D48" t="s">
        <v>4460</v>
      </c>
      <c r="E48" s="26" t="s">
        <v>2932</v>
      </c>
      <c r="W48">
        <v>50068</v>
      </c>
      <c r="X48" t="s">
        <v>57</v>
      </c>
      <c r="Y48">
        <v>866175.58</v>
      </c>
    </row>
    <row r="49" spans="1:25" x14ac:dyDescent="0.2">
      <c r="A49" t="s">
        <v>34</v>
      </c>
      <c r="B49" s="32">
        <v>50055</v>
      </c>
      <c r="C49" s="91">
        <v>1177161.2</v>
      </c>
      <c r="D49" t="s">
        <v>4522</v>
      </c>
      <c r="E49" s="26" t="s">
        <v>2995</v>
      </c>
      <c r="W49">
        <v>50073</v>
      </c>
      <c r="X49" t="s">
        <v>54</v>
      </c>
      <c r="Y49">
        <v>907582.95</v>
      </c>
    </row>
    <row r="50" spans="1:25" x14ac:dyDescent="0.2">
      <c r="A50" t="s">
        <v>35</v>
      </c>
      <c r="B50" s="32">
        <v>50078</v>
      </c>
      <c r="C50" s="91">
        <v>619031.52</v>
      </c>
      <c r="D50" t="s">
        <v>4543</v>
      </c>
      <c r="E50" s="26" t="s">
        <v>3016</v>
      </c>
      <c r="W50">
        <v>50087</v>
      </c>
      <c r="X50" t="s">
        <v>55</v>
      </c>
      <c r="Y50">
        <v>906407.3</v>
      </c>
    </row>
    <row r="51" spans="1:25" x14ac:dyDescent="0.2">
      <c r="A51" t="s">
        <v>56</v>
      </c>
      <c r="B51" s="32">
        <v>50075</v>
      </c>
      <c r="C51" s="91">
        <v>996338.72</v>
      </c>
      <c r="D51" t="s">
        <v>4595</v>
      </c>
      <c r="E51" s="26" t="s">
        <v>3070</v>
      </c>
      <c r="W51">
        <v>50014</v>
      </c>
      <c r="X51" t="s">
        <v>58</v>
      </c>
      <c r="Y51">
        <v>1029946.02</v>
      </c>
    </row>
    <row r="52" spans="1:25" x14ac:dyDescent="0.2">
      <c r="A52" t="s">
        <v>57</v>
      </c>
      <c r="B52" s="32">
        <v>50068</v>
      </c>
      <c r="C52" s="91">
        <v>900287.34</v>
      </c>
      <c r="D52" t="s">
        <v>4596</v>
      </c>
      <c r="E52" s="26" t="s">
        <v>3071</v>
      </c>
      <c r="W52">
        <v>50075</v>
      </c>
      <c r="X52" t="s">
        <v>56</v>
      </c>
      <c r="Y52">
        <v>966629.95</v>
      </c>
    </row>
    <row r="53" spans="1:25" x14ac:dyDescent="0.2">
      <c r="A53" t="s">
        <v>58</v>
      </c>
      <c r="B53" s="32">
        <v>50014</v>
      </c>
      <c r="C53" s="91">
        <v>1053932.52</v>
      </c>
      <c r="D53" t="s">
        <v>4653</v>
      </c>
      <c r="E53" s="26" t="s">
        <v>3133</v>
      </c>
      <c r="W53">
        <v>50036</v>
      </c>
      <c r="X53" t="s">
        <v>9</v>
      </c>
      <c r="Y53">
        <v>857845.67</v>
      </c>
    </row>
    <row r="54" spans="1:25" x14ac:dyDescent="0.2">
      <c r="A54" t="s">
        <v>4923</v>
      </c>
      <c r="B54" s="32">
        <v>50020</v>
      </c>
      <c r="C54" s="91">
        <v>584603.66</v>
      </c>
      <c r="D54" s="34" t="s">
        <v>3319</v>
      </c>
      <c r="E54" s="35" t="s">
        <v>1749</v>
      </c>
      <c r="W54">
        <v>50058</v>
      </c>
      <c r="X54" t="s">
        <v>11</v>
      </c>
      <c r="Y54">
        <v>788078.55</v>
      </c>
    </row>
    <row r="55" spans="1:25" x14ac:dyDescent="0.2">
      <c r="A55" t="s">
        <v>10</v>
      </c>
      <c r="B55" s="32">
        <v>50035</v>
      </c>
      <c r="C55" s="91">
        <v>169787.86</v>
      </c>
      <c r="D55" t="s">
        <v>3400</v>
      </c>
      <c r="E55" s="26" t="s">
        <v>1834</v>
      </c>
      <c r="W55">
        <v>50047</v>
      </c>
      <c r="X55" t="s">
        <v>12</v>
      </c>
      <c r="Y55">
        <v>293153.65000000002</v>
      </c>
    </row>
    <row r="56" spans="1:25" x14ac:dyDescent="0.2">
      <c r="A56" t="s">
        <v>9</v>
      </c>
      <c r="B56" s="32">
        <v>50036</v>
      </c>
      <c r="C56" s="91">
        <v>906153.69</v>
      </c>
      <c r="D56" t="s">
        <v>3520</v>
      </c>
      <c r="E56" s="26" t="s">
        <v>1958</v>
      </c>
      <c r="W56">
        <v>50017</v>
      </c>
      <c r="X56" t="s">
        <v>15</v>
      </c>
      <c r="Y56">
        <v>439255.76</v>
      </c>
    </row>
    <row r="57" spans="1:25" x14ac:dyDescent="0.2">
      <c r="A57" t="s">
        <v>11</v>
      </c>
      <c r="B57" s="32">
        <v>50058</v>
      </c>
      <c r="C57" s="91">
        <v>801893.54</v>
      </c>
      <c r="D57" t="s">
        <v>3593</v>
      </c>
      <c r="E57" s="26" t="s">
        <v>2034</v>
      </c>
      <c r="W57">
        <v>50079</v>
      </c>
      <c r="X57" t="s">
        <v>18</v>
      </c>
      <c r="Y57">
        <v>308175</v>
      </c>
    </row>
    <row r="58" spans="1:25" x14ac:dyDescent="0.2">
      <c r="A58" t="s">
        <v>12</v>
      </c>
      <c r="B58" s="32">
        <v>50047</v>
      </c>
      <c r="C58" s="91">
        <v>320800.43</v>
      </c>
      <c r="D58" t="s">
        <v>3846</v>
      </c>
      <c r="E58" s="26" t="s">
        <v>2296</v>
      </c>
      <c r="W58">
        <v>50019</v>
      </c>
      <c r="X58" t="s">
        <v>13</v>
      </c>
      <c r="Y58">
        <v>140895.49</v>
      </c>
    </row>
    <row r="59" spans="1:25" x14ac:dyDescent="0.2">
      <c r="A59" t="s">
        <v>4753</v>
      </c>
      <c r="B59" s="32">
        <v>50004</v>
      </c>
      <c r="C59" s="91">
        <v>658947.53</v>
      </c>
      <c r="D59" t="s">
        <v>4059</v>
      </c>
      <c r="E59" s="26" t="s">
        <v>2514</v>
      </c>
      <c r="W59">
        <v>50035</v>
      </c>
      <c r="X59" t="s">
        <v>10</v>
      </c>
      <c r="Y59">
        <v>141164.45000000001</v>
      </c>
    </row>
    <row r="60" spans="1:25" x14ac:dyDescent="0.2">
      <c r="A60" t="s">
        <v>4935</v>
      </c>
      <c r="B60" s="32">
        <v>50019</v>
      </c>
      <c r="C60" s="91">
        <v>157375.89000000001</v>
      </c>
      <c r="D60" t="s">
        <v>4147</v>
      </c>
      <c r="E60" s="26" t="s">
        <v>2604</v>
      </c>
      <c r="W60">
        <v>50084</v>
      </c>
      <c r="X60" t="s">
        <v>19</v>
      </c>
      <c r="Y60">
        <v>205001.99</v>
      </c>
    </row>
    <row r="61" spans="1:25" x14ac:dyDescent="0.2">
      <c r="A61" t="s">
        <v>14</v>
      </c>
      <c r="B61" s="32">
        <v>50001</v>
      </c>
      <c r="C61" s="91">
        <v>418096.14</v>
      </c>
      <c r="D61" t="s">
        <v>4482</v>
      </c>
      <c r="E61" s="26" t="s">
        <v>2954</v>
      </c>
      <c r="W61">
        <v>50071</v>
      </c>
      <c r="X61" t="s">
        <v>17</v>
      </c>
      <c r="Y61">
        <v>189873.39</v>
      </c>
    </row>
    <row r="62" spans="1:25" x14ac:dyDescent="0.2">
      <c r="A62" t="s">
        <v>15</v>
      </c>
      <c r="B62" s="32">
        <v>50017</v>
      </c>
      <c r="C62" s="91">
        <v>474700.02</v>
      </c>
      <c r="D62" s="34" t="s">
        <v>3211</v>
      </c>
      <c r="E62" s="35" t="s">
        <v>1639</v>
      </c>
      <c r="W62">
        <v>50082</v>
      </c>
      <c r="X62" t="s">
        <v>4666</v>
      </c>
      <c r="Y62">
        <v>380264.59</v>
      </c>
    </row>
    <row r="63" spans="1:25" x14ac:dyDescent="0.2">
      <c r="A63" t="s">
        <v>16</v>
      </c>
      <c r="B63" s="32">
        <v>50037</v>
      </c>
      <c r="C63" s="91">
        <v>680733.53</v>
      </c>
      <c r="D63" t="s">
        <v>3322</v>
      </c>
      <c r="E63" s="26" t="s">
        <v>1751</v>
      </c>
      <c r="W63">
        <v>50004</v>
      </c>
      <c r="X63" t="s">
        <v>4753</v>
      </c>
      <c r="Y63">
        <v>606561.07999999996</v>
      </c>
    </row>
    <row r="64" spans="1:25" x14ac:dyDescent="0.2">
      <c r="A64" t="s">
        <v>17</v>
      </c>
      <c r="B64" s="32">
        <v>50071</v>
      </c>
      <c r="C64" s="91">
        <v>198934.92</v>
      </c>
      <c r="D64" t="s">
        <v>3323</v>
      </c>
      <c r="E64" s="26" t="s">
        <v>1752</v>
      </c>
      <c r="W64">
        <v>50037</v>
      </c>
      <c r="X64" t="s">
        <v>16</v>
      </c>
      <c r="Y64">
        <v>657206.18000000005</v>
      </c>
    </row>
    <row r="65" spans="1:25" x14ac:dyDescent="0.2">
      <c r="A65" t="s">
        <v>18</v>
      </c>
      <c r="B65" s="32">
        <v>50079</v>
      </c>
      <c r="C65" s="91">
        <v>262271.53999999998</v>
      </c>
      <c r="D65" t="s">
        <v>3342</v>
      </c>
      <c r="E65" s="26" t="s">
        <v>1772</v>
      </c>
      <c r="W65">
        <v>50001</v>
      </c>
      <c r="X65" t="s">
        <v>14</v>
      </c>
      <c r="Y65">
        <v>415481.74</v>
      </c>
    </row>
    <row r="66" spans="1:25" x14ac:dyDescent="0.2">
      <c r="A66" t="s">
        <v>4666</v>
      </c>
      <c r="B66" s="32">
        <v>50082</v>
      </c>
      <c r="C66" s="91">
        <v>399827.07</v>
      </c>
      <c r="D66" t="s">
        <v>3356</v>
      </c>
      <c r="E66" s="26" t="s">
        <v>1786</v>
      </c>
      <c r="W66">
        <v>50020</v>
      </c>
      <c r="X66" t="s">
        <v>4923</v>
      </c>
      <c r="Y66">
        <v>548699.07999999996</v>
      </c>
    </row>
    <row r="67" spans="1:25" x14ac:dyDescent="0.2">
      <c r="A67" t="s">
        <v>19</v>
      </c>
      <c r="B67" s="32">
        <v>50084</v>
      </c>
      <c r="C67" s="91">
        <v>213757.96</v>
      </c>
      <c r="D67" t="s">
        <v>3357</v>
      </c>
      <c r="E67" s="26" t="s">
        <v>1787</v>
      </c>
      <c r="W67">
        <v>50076</v>
      </c>
      <c r="X67" t="s">
        <v>4761</v>
      </c>
      <c r="Y67">
        <v>1163992.6000000001</v>
      </c>
    </row>
    <row r="68" spans="1:25" x14ac:dyDescent="0.2">
      <c r="A68" t="s">
        <v>4773</v>
      </c>
      <c r="B68" s="32">
        <v>50063</v>
      </c>
      <c r="C68" s="91">
        <v>659517.03</v>
      </c>
      <c r="D68" t="s">
        <v>3405</v>
      </c>
      <c r="E68" s="26" t="s">
        <v>1839</v>
      </c>
      <c r="W68">
        <v>50003</v>
      </c>
      <c r="X68" t="s">
        <v>4763</v>
      </c>
      <c r="Y68">
        <v>577772.98</v>
      </c>
    </row>
    <row r="69" spans="1:25" x14ac:dyDescent="0.2">
      <c r="A69" t="s">
        <v>4769</v>
      </c>
      <c r="B69" s="32">
        <v>50027</v>
      </c>
      <c r="C69" s="91">
        <v>363941.19</v>
      </c>
      <c r="D69" t="s">
        <v>3438</v>
      </c>
      <c r="E69" s="26" t="s">
        <v>1874</v>
      </c>
      <c r="W69">
        <v>50024</v>
      </c>
      <c r="X69" t="s">
        <v>4765</v>
      </c>
      <c r="Y69">
        <v>707856.02</v>
      </c>
    </row>
    <row r="70" spans="1:25" x14ac:dyDescent="0.2">
      <c r="A70" t="s">
        <v>4771</v>
      </c>
      <c r="B70" s="32">
        <v>50039</v>
      </c>
      <c r="C70" s="91">
        <v>464682.82</v>
      </c>
      <c r="D70" t="s">
        <v>3439</v>
      </c>
      <c r="E70" s="26" t="s">
        <v>1875</v>
      </c>
      <c r="W70">
        <v>50057</v>
      </c>
      <c r="X70" t="s">
        <v>4767</v>
      </c>
      <c r="Y70">
        <v>489320.93</v>
      </c>
    </row>
    <row r="71" spans="1:25" x14ac:dyDescent="0.2">
      <c r="A71" t="s">
        <v>4761</v>
      </c>
      <c r="B71" s="32">
        <v>50076</v>
      </c>
      <c r="C71" s="91">
        <v>1194737.18</v>
      </c>
      <c r="D71" t="s">
        <v>3461</v>
      </c>
      <c r="E71" s="26" t="s">
        <v>1898</v>
      </c>
      <c r="W71">
        <v>50027</v>
      </c>
      <c r="X71" t="s">
        <v>4769</v>
      </c>
      <c r="Y71">
        <v>411188.43</v>
      </c>
    </row>
    <row r="72" spans="1:25" x14ac:dyDescent="0.2">
      <c r="A72" t="s">
        <v>4779</v>
      </c>
      <c r="B72" s="32">
        <v>50054</v>
      </c>
      <c r="C72" s="91">
        <v>633818.68999999994</v>
      </c>
      <c r="D72" t="s">
        <v>3591</v>
      </c>
      <c r="E72" s="26" t="s">
        <v>2032</v>
      </c>
      <c r="W72">
        <v>50039</v>
      </c>
      <c r="X72" t="s">
        <v>4771</v>
      </c>
      <c r="Y72">
        <v>450548.33</v>
      </c>
    </row>
    <row r="73" spans="1:25" x14ac:dyDescent="0.2">
      <c r="A73" t="s">
        <v>4763</v>
      </c>
      <c r="B73" s="32">
        <v>50003</v>
      </c>
      <c r="C73" s="91">
        <v>607751.03</v>
      </c>
      <c r="D73" t="s">
        <v>3604</v>
      </c>
      <c r="E73" s="26" t="s">
        <v>2045</v>
      </c>
      <c r="W73">
        <v>50063</v>
      </c>
      <c r="X73" t="s">
        <v>4773</v>
      </c>
      <c r="Y73">
        <v>611985.68000000005</v>
      </c>
    </row>
    <row r="74" spans="1:25" x14ac:dyDescent="0.2">
      <c r="A74" t="s">
        <v>4775</v>
      </c>
      <c r="B74" s="32">
        <v>50010</v>
      </c>
      <c r="C74" s="91">
        <v>789657.67</v>
      </c>
      <c r="D74" t="s">
        <v>3754</v>
      </c>
      <c r="E74" s="26" t="s">
        <v>2200</v>
      </c>
      <c r="W74">
        <v>50010</v>
      </c>
      <c r="X74" t="s">
        <v>4775</v>
      </c>
      <c r="Y74">
        <v>787357.65</v>
      </c>
    </row>
    <row r="75" spans="1:25" x14ac:dyDescent="0.2">
      <c r="A75" t="s">
        <v>4783</v>
      </c>
      <c r="B75" s="32">
        <v>50009</v>
      </c>
      <c r="C75" s="91">
        <v>406327.86</v>
      </c>
      <c r="D75" t="s">
        <v>3945</v>
      </c>
      <c r="E75" s="26" t="s">
        <v>2398</v>
      </c>
      <c r="W75">
        <v>50088</v>
      </c>
      <c r="X75" t="s">
        <v>4777</v>
      </c>
      <c r="Y75">
        <v>436356.01</v>
      </c>
    </row>
    <row r="76" spans="1:25" x14ac:dyDescent="0.2">
      <c r="A76" t="s">
        <v>4767</v>
      </c>
      <c r="B76" s="32">
        <v>50057</v>
      </c>
      <c r="C76" s="91">
        <v>495872.21</v>
      </c>
      <c r="D76" t="s">
        <v>3966</v>
      </c>
      <c r="E76" s="26" t="s">
        <v>2419</v>
      </c>
      <c r="W76">
        <v>50054</v>
      </c>
      <c r="X76" t="s">
        <v>4779</v>
      </c>
      <c r="Y76">
        <v>592760.43000000005</v>
      </c>
    </row>
    <row r="77" spans="1:25" x14ac:dyDescent="0.2">
      <c r="A77" t="s">
        <v>4781</v>
      </c>
      <c r="B77" s="32">
        <v>50065</v>
      </c>
      <c r="C77" s="91">
        <v>307721.87</v>
      </c>
      <c r="D77" t="s">
        <v>3993</v>
      </c>
      <c r="E77" s="26" t="s">
        <v>2446</v>
      </c>
      <c r="W77">
        <v>50065</v>
      </c>
      <c r="X77" t="s">
        <v>4781</v>
      </c>
      <c r="Y77">
        <v>306615.53000000003</v>
      </c>
    </row>
    <row r="78" spans="1:25" x14ac:dyDescent="0.2">
      <c r="A78" t="s">
        <v>4777</v>
      </c>
      <c r="B78" s="32">
        <v>50088</v>
      </c>
      <c r="C78" s="91">
        <v>482334.88</v>
      </c>
      <c r="D78" t="s">
        <v>4224</v>
      </c>
      <c r="E78" s="26" t="s">
        <v>2687</v>
      </c>
      <c r="W78">
        <v>50009</v>
      </c>
      <c r="X78" t="s">
        <v>4783</v>
      </c>
      <c r="Y78">
        <v>387792.5</v>
      </c>
    </row>
    <row r="79" spans="1:25" x14ac:dyDescent="0.2">
      <c r="A79" t="s">
        <v>4765</v>
      </c>
      <c r="B79" s="32">
        <v>50024</v>
      </c>
      <c r="C79" s="91">
        <v>726845.34</v>
      </c>
      <c r="D79" t="s">
        <v>4228</v>
      </c>
      <c r="E79" s="26" t="s">
        <v>2691</v>
      </c>
      <c r="W79">
        <v>50006</v>
      </c>
      <c r="X79" t="s">
        <v>31</v>
      </c>
      <c r="Y79">
        <v>1009848.57</v>
      </c>
    </row>
    <row r="80" spans="1:25" x14ac:dyDescent="0.2">
      <c r="A80" t="s">
        <v>37</v>
      </c>
      <c r="B80" s="32">
        <v>50048</v>
      </c>
      <c r="C80" s="91">
        <v>334875.02</v>
      </c>
      <c r="D80" t="s">
        <v>4249</v>
      </c>
      <c r="E80" s="26" t="s">
        <v>2712</v>
      </c>
      <c r="W80">
        <v>50002</v>
      </c>
      <c r="X80" t="s">
        <v>32</v>
      </c>
      <c r="Y80">
        <v>1010770.53</v>
      </c>
    </row>
    <row r="81" spans="1:25" x14ac:dyDescent="0.2">
      <c r="A81" t="s">
        <v>32</v>
      </c>
      <c r="B81" s="32">
        <v>50002</v>
      </c>
      <c r="C81" s="91">
        <v>1103705.24</v>
      </c>
      <c r="D81" t="s">
        <v>4433</v>
      </c>
      <c r="E81" s="26" t="s">
        <v>2905</v>
      </c>
      <c r="W81">
        <v>50097</v>
      </c>
      <c r="X81" t="s">
        <v>4927</v>
      </c>
      <c r="Y81">
        <v>580131.5</v>
      </c>
    </row>
    <row r="82" spans="1:25" x14ac:dyDescent="0.2">
      <c r="A82" t="s">
        <v>31</v>
      </c>
      <c r="B82" s="32">
        <v>50006</v>
      </c>
      <c r="C82" s="91">
        <v>1110383.6499999999</v>
      </c>
      <c r="D82" t="s">
        <v>4448</v>
      </c>
      <c r="E82" s="26" t="s">
        <v>2920</v>
      </c>
      <c r="W82">
        <v>50048</v>
      </c>
      <c r="X82" t="s">
        <v>37</v>
      </c>
      <c r="Y82">
        <v>328770.55</v>
      </c>
    </row>
    <row r="83" spans="1:25" x14ac:dyDescent="0.2">
      <c r="A83" t="s">
        <v>39</v>
      </c>
      <c r="B83" s="32">
        <v>50038</v>
      </c>
      <c r="C83" s="91">
        <v>418458.38</v>
      </c>
      <c r="D83" t="s">
        <v>4466</v>
      </c>
      <c r="E83" s="26" t="s">
        <v>2938</v>
      </c>
      <c r="W83">
        <v>50038</v>
      </c>
      <c r="X83" t="s">
        <v>39</v>
      </c>
      <c r="Y83">
        <v>386955.02</v>
      </c>
    </row>
    <row r="84" spans="1:25" x14ac:dyDescent="0.2">
      <c r="A84" t="s">
        <v>38</v>
      </c>
      <c r="B84" s="32">
        <v>50005</v>
      </c>
      <c r="C84" s="91">
        <v>1025034.65</v>
      </c>
      <c r="D84" t="s">
        <v>4485</v>
      </c>
      <c r="E84" s="26" t="s">
        <v>2957</v>
      </c>
      <c r="W84">
        <v>50005</v>
      </c>
      <c r="X84" t="s">
        <v>38</v>
      </c>
      <c r="Y84">
        <v>951530.47</v>
      </c>
    </row>
    <row r="85" spans="1:25" x14ac:dyDescent="0.2">
      <c r="A85" t="s">
        <v>4927</v>
      </c>
      <c r="B85" s="32">
        <v>50097</v>
      </c>
      <c r="C85" s="91">
        <v>585944.4</v>
      </c>
      <c r="D85" s="34" t="s">
        <v>4498</v>
      </c>
      <c r="E85" s="35" t="s">
        <v>4837</v>
      </c>
      <c r="W85">
        <v>50053</v>
      </c>
      <c r="X85" t="s">
        <v>40</v>
      </c>
      <c r="Y85">
        <v>338838.93</v>
      </c>
    </row>
    <row r="86" spans="1:25" x14ac:dyDescent="0.2">
      <c r="A86" t="s">
        <v>40</v>
      </c>
      <c r="B86" s="32">
        <v>50053</v>
      </c>
      <c r="C86" s="91">
        <v>356930.61</v>
      </c>
      <c r="D86" t="s">
        <v>4622</v>
      </c>
      <c r="E86" s="26" t="s">
        <v>3100</v>
      </c>
      <c r="W86">
        <v>50062</v>
      </c>
      <c r="X86" t="s">
        <v>41</v>
      </c>
      <c r="Y86">
        <v>300962.15999999997</v>
      </c>
    </row>
    <row r="87" spans="1:25" x14ac:dyDescent="0.2">
      <c r="A87" t="s">
        <v>41</v>
      </c>
      <c r="B87" s="32">
        <v>50062</v>
      </c>
      <c r="C87" s="91">
        <v>283353.21000000002</v>
      </c>
      <c r="D87" t="s">
        <v>3180</v>
      </c>
      <c r="E87" s="26" t="s">
        <v>1609</v>
      </c>
      <c r="W87">
        <v>50008</v>
      </c>
      <c r="X87" t="s">
        <v>60</v>
      </c>
      <c r="Y87">
        <v>654692.09</v>
      </c>
    </row>
    <row r="88" spans="1:25" x14ac:dyDescent="0.2">
      <c r="A88" t="s">
        <v>4929</v>
      </c>
      <c r="B88" s="32">
        <v>50099</v>
      </c>
      <c r="C88" s="91">
        <v>665906.09</v>
      </c>
      <c r="D88" t="s">
        <v>3181</v>
      </c>
      <c r="E88" s="26" t="s">
        <v>4838</v>
      </c>
      <c r="W88">
        <v>50099</v>
      </c>
      <c r="X88" t="s">
        <v>4929</v>
      </c>
      <c r="Y88">
        <v>632268.81000000006</v>
      </c>
    </row>
    <row r="89" spans="1:25" x14ac:dyDescent="0.2">
      <c r="A89" t="s">
        <v>4930</v>
      </c>
      <c r="B89" s="32">
        <v>50098</v>
      </c>
      <c r="C89" s="91">
        <v>340437.57</v>
      </c>
      <c r="D89" t="s">
        <v>3678</v>
      </c>
      <c r="E89" s="26" t="s">
        <v>2121</v>
      </c>
      <c r="W89">
        <v>50031</v>
      </c>
      <c r="X89" t="s">
        <v>4800</v>
      </c>
      <c r="Y89">
        <v>803853.69</v>
      </c>
    </row>
    <row r="90" spans="1:25" x14ac:dyDescent="0.2">
      <c r="A90" t="s">
        <v>4800</v>
      </c>
      <c r="B90" s="32">
        <v>50031</v>
      </c>
      <c r="C90" s="91">
        <v>812909.91</v>
      </c>
      <c r="D90" t="s">
        <v>3765</v>
      </c>
      <c r="E90" s="26" t="s">
        <v>2211</v>
      </c>
      <c r="W90">
        <v>50064</v>
      </c>
      <c r="X90" t="s">
        <v>4926</v>
      </c>
      <c r="Y90">
        <v>359611.83</v>
      </c>
    </row>
    <row r="91" spans="1:25" x14ac:dyDescent="0.2">
      <c r="A91" t="s">
        <v>60</v>
      </c>
      <c r="B91" s="32">
        <v>50008</v>
      </c>
      <c r="C91" s="91">
        <v>599384.03</v>
      </c>
      <c r="D91" t="s">
        <v>3785</v>
      </c>
      <c r="E91" s="26" t="s">
        <v>2231</v>
      </c>
      <c r="W91">
        <v>50098</v>
      </c>
      <c r="X91" t="s">
        <v>4930</v>
      </c>
      <c r="Y91">
        <v>337406.39</v>
      </c>
    </row>
    <row r="92" spans="1:25" x14ac:dyDescent="0.2">
      <c r="A92" t="s">
        <v>4926</v>
      </c>
      <c r="B92" s="32">
        <v>50064</v>
      </c>
      <c r="C92" s="91">
        <v>398613.79</v>
      </c>
      <c r="D92" t="s">
        <v>4156</v>
      </c>
      <c r="E92" s="26" t="s">
        <v>2614</v>
      </c>
    </row>
    <row r="93" spans="1:25" x14ac:dyDescent="0.2">
      <c r="D93" s="34" t="s">
        <v>4244</v>
      </c>
      <c r="E93" s="35" t="s">
        <v>2707</v>
      </c>
    </row>
    <row r="94" spans="1:25" x14ac:dyDescent="0.2">
      <c r="D94" t="s">
        <v>4386</v>
      </c>
      <c r="E94" s="26" t="s">
        <v>2856</v>
      </c>
    </row>
    <row r="95" spans="1:25" x14ac:dyDescent="0.2">
      <c r="D95" t="s">
        <v>4479</v>
      </c>
      <c r="E95" s="26" t="s">
        <v>2951</v>
      </c>
    </row>
    <row r="96" spans="1:25" x14ac:dyDescent="0.2">
      <c r="D96" t="s">
        <v>4611</v>
      </c>
      <c r="E96" s="26" t="s">
        <v>3089</v>
      </c>
    </row>
    <row r="97" spans="4:5" x14ac:dyDescent="0.2">
      <c r="D97" t="s">
        <v>4618</v>
      </c>
      <c r="E97" s="26" t="s">
        <v>3096</v>
      </c>
    </row>
    <row r="98" spans="4:5" x14ac:dyDescent="0.2">
      <c r="D98" t="s">
        <v>4636</v>
      </c>
      <c r="E98" s="26" t="s">
        <v>3115</v>
      </c>
    </row>
    <row r="99" spans="4:5" x14ac:dyDescent="0.2">
      <c r="D99" t="s">
        <v>3218</v>
      </c>
      <c r="E99" s="26" t="s">
        <v>1646</v>
      </c>
    </row>
    <row r="100" spans="4:5" x14ac:dyDescent="0.2">
      <c r="D100" t="s">
        <v>3258</v>
      </c>
      <c r="E100" s="26" t="s">
        <v>1686</v>
      </c>
    </row>
    <row r="101" spans="4:5" x14ac:dyDescent="0.2">
      <c r="D101" t="s">
        <v>3263</v>
      </c>
      <c r="E101" s="26" t="s">
        <v>1691</v>
      </c>
    </row>
    <row r="102" spans="4:5" x14ac:dyDescent="0.2">
      <c r="D102" t="s">
        <v>3402</v>
      </c>
      <c r="E102" s="26" t="s">
        <v>1836</v>
      </c>
    </row>
    <row r="103" spans="4:5" x14ac:dyDescent="0.2">
      <c r="D103" t="s">
        <v>3610</v>
      </c>
      <c r="E103" s="26" t="s">
        <v>2052</v>
      </c>
    </row>
    <row r="104" spans="4:5" x14ac:dyDescent="0.2">
      <c r="D104" t="s">
        <v>3627</v>
      </c>
      <c r="E104" s="26" t="s">
        <v>2069</v>
      </c>
    </row>
    <row r="105" spans="4:5" x14ac:dyDescent="0.2">
      <c r="D105" t="s">
        <v>3665</v>
      </c>
      <c r="E105" s="26" t="s">
        <v>2107</v>
      </c>
    </row>
    <row r="106" spans="4:5" x14ac:dyDescent="0.2">
      <c r="D106" t="s">
        <v>3675</v>
      </c>
      <c r="E106" s="26" t="s">
        <v>2118</v>
      </c>
    </row>
    <row r="107" spans="4:5" x14ac:dyDescent="0.2">
      <c r="D107" t="s">
        <v>3746</v>
      </c>
      <c r="E107" s="26" t="s">
        <v>2191</v>
      </c>
    </row>
    <row r="108" spans="4:5" x14ac:dyDescent="0.2">
      <c r="D108" t="s">
        <v>3761</v>
      </c>
      <c r="E108" s="26" t="s">
        <v>2207</v>
      </c>
    </row>
    <row r="109" spans="4:5" x14ac:dyDescent="0.2">
      <c r="D109" t="s">
        <v>3811</v>
      </c>
      <c r="E109" s="26" t="s">
        <v>2260</v>
      </c>
    </row>
    <row r="110" spans="4:5" x14ac:dyDescent="0.2">
      <c r="D110" t="s">
        <v>3869</v>
      </c>
      <c r="E110" s="26" t="s">
        <v>2320</v>
      </c>
    </row>
    <row r="111" spans="4:5" x14ac:dyDescent="0.2">
      <c r="D111" t="s">
        <v>3980</v>
      </c>
      <c r="E111" s="26" t="s">
        <v>2433</v>
      </c>
    </row>
    <row r="112" spans="4:5" x14ac:dyDescent="0.2">
      <c r="D112" s="34" t="s">
        <v>4056</v>
      </c>
      <c r="E112" s="35" t="s">
        <v>2511</v>
      </c>
    </row>
    <row r="113" spans="4:5" x14ac:dyDescent="0.2">
      <c r="D113" t="s">
        <v>4256</v>
      </c>
      <c r="E113" s="26" t="s">
        <v>2720</v>
      </c>
    </row>
    <row r="114" spans="4:5" x14ac:dyDescent="0.2">
      <c r="D114" t="s">
        <v>4306</v>
      </c>
      <c r="E114" s="26" t="s">
        <v>2772</v>
      </c>
    </row>
    <row r="115" spans="4:5" x14ac:dyDescent="0.2">
      <c r="D115" t="s">
        <v>4504</v>
      </c>
      <c r="E115" s="26" t="s">
        <v>2976</v>
      </c>
    </row>
    <row r="116" spans="4:5" x14ac:dyDescent="0.2">
      <c r="D116" t="s">
        <v>3191</v>
      </c>
      <c r="E116" s="26" t="s">
        <v>1619</v>
      </c>
    </row>
    <row r="117" spans="4:5" x14ac:dyDescent="0.2">
      <c r="D117" t="s">
        <v>3249</v>
      </c>
      <c r="E117" s="26" t="s">
        <v>1677</v>
      </c>
    </row>
    <row r="118" spans="4:5" x14ac:dyDescent="0.2">
      <c r="D118" t="s">
        <v>3379</v>
      </c>
      <c r="E118" s="26" t="s">
        <v>1810</v>
      </c>
    </row>
    <row r="119" spans="4:5" x14ac:dyDescent="0.2">
      <c r="D119" t="s">
        <v>3550</v>
      </c>
      <c r="E119" s="26" t="s">
        <v>1991</v>
      </c>
    </row>
    <row r="120" spans="4:5" x14ac:dyDescent="0.2">
      <c r="D120" t="s">
        <v>3670</v>
      </c>
      <c r="E120" s="26" t="s">
        <v>2113</v>
      </c>
    </row>
    <row r="121" spans="4:5" x14ac:dyDescent="0.2">
      <c r="D121" s="34" t="s">
        <v>3834</v>
      </c>
      <c r="E121" s="35" t="s">
        <v>2284</v>
      </c>
    </row>
    <row r="122" spans="4:5" x14ac:dyDescent="0.2">
      <c r="D122" t="s">
        <v>4038</v>
      </c>
      <c r="E122" s="26" t="s">
        <v>2493</v>
      </c>
    </row>
    <row r="123" spans="4:5" x14ac:dyDescent="0.2">
      <c r="D123" t="s">
        <v>4164</v>
      </c>
      <c r="E123" s="26" t="s">
        <v>2622</v>
      </c>
    </row>
    <row r="124" spans="4:5" x14ac:dyDescent="0.2">
      <c r="D124" t="s">
        <v>4393</v>
      </c>
      <c r="E124" s="26" t="s">
        <v>2863</v>
      </c>
    </row>
    <row r="125" spans="4:5" x14ac:dyDescent="0.2">
      <c r="D125" t="s">
        <v>4410</v>
      </c>
      <c r="E125" s="26" t="s">
        <v>2880</v>
      </c>
    </row>
    <row r="126" spans="4:5" x14ac:dyDescent="0.2">
      <c r="D126" t="s">
        <v>4501</v>
      </c>
      <c r="E126" s="26" t="s">
        <v>2973</v>
      </c>
    </row>
    <row r="127" spans="4:5" x14ac:dyDescent="0.2">
      <c r="D127" s="34" t="s">
        <v>3222</v>
      </c>
      <c r="E127" s="35" t="s">
        <v>1650</v>
      </c>
    </row>
    <row r="128" spans="4:5" x14ac:dyDescent="0.2">
      <c r="D128" t="s">
        <v>3235</v>
      </c>
      <c r="E128" s="26" t="s">
        <v>1663</v>
      </c>
    </row>
    <row r="129" spans="4:5" x14ac:dyDescent="0.2">
      <c r="D129" t="s">
        <v>3368</v>
      </c>
      <c r="E129" s="26" t="s">
        <v>1799</v>
      </c>
    </row>
    <row r="130" spans="4:5" x14ac:dyDescent="0.2">
      <c r="D130" s="34" t="s">
        <v>3408</v>
      </c>
      <c r="E130" s="35" t="s">
        <v>1842</v>
      </c>
    </row>
    <row r="131" spans="4:5" x14ac:dyDescent="0.2">
      <c r="D131" t="s">
        <v>3424</v>
      </c>
      <c r="E131" s="26" t="s">
        <v>1860</v>
      </c>
    </row>
    <row r="132" spans="4:5" x14ac:dyDescent="0.2">
      <c r="D132" t="s">
        <v>3443</v>
      </c>
      <c r="E132" s="26" t="s">
        <v>1879</v>
      </c>
    </row>
    <row r="133" spans="4:5" x14ac:dyDescent="0.2">
      <c r="D133" t="s">
        <v>3487</v>
      </c>
      <c r="E133" s="26" t="s">
        <v>1925</v>
      </c>
    </row>
    <row r="134" spans="4:5" x14ac:dyDescent="0.2">
      <c r="D134" t="s">
        <v>3513</v>
      </c>
      <c r="E134" s="26" t="s">
        <v>1951</v>
      </c>
    </row>
    <row r="135" spans="4:5" x14ac:dyDescent="0.2">
      <c r="D135" s="34" t="s">
        <v>3745</v>
      </c>
      <c r="E135" s="35" t="s">
        <v>2190</v>
      </c>
    </row>
    <row r="136" spans="4:5" x14ac:dyDescent="0.2">
      <c r="D136" t="s">
        <v>3767</v>
      </c>
      <c r="E136" s="26" t="s">
        <v>2213</v>
      </c>
    </row>
    <row r="137" spans="4:5" x14ac:dyDescent="0.2">
      <c r="D137" t="s">
        <v>3935</v>
      </c>
      <c r="E137" s="26" t="s">
        <v>2388</v>
      </c>
    </row>
    <row r="138" spans="4:5" x14ac:dyDescent="0.2">
      <c r="D138" t="s">
        <v>4016</v>
      </c>
      <c r="E138" s="26" t="s">
        <v>2471</v>
      </c>
    </row>
    <row r="139" spans="4:5" x14ac:dyDescent="0.2">
      <c r="D139" t="s">
        <v>4067</v>
      </c>
      <c r="E139" s="26" t="s">
        <v>2522</v>
      </c>
    </row>
    <row r="140" spans="4:5" x14ac:dyDescent="0.2">
      <c r="D140" t="s">
        <v>4138</v>
      </c>
      <c r="E140" s="26" t="s">
        <v>2595</v>
      </c>
    </row>
    <row r="141" spans="4:5" x14ac:dyDescent="0.2">
      <c r="D141" t="s">
        <v>4212</v>
      </c>
      <c r="E141" s="26" t="s">
        <v>2675</v>
      </c>
    </row>
    <row r="142" spans="4:5" x14ac:dyDescent="0.2">
      <c r="D142" t="s">
        <v>4229</v>
      </c>
      <c r="E142" s="26" t="s">
        <v>2692</v>
      </c>
    </row>
    <row r="143" spans="4:5" x14ac:dyDescent="0.2">
      <c r="D143" t="s">
        <v>4456</v>
      </c>
      <c r="E143" s="26" t="s">
        <v>2928</v>
      </c>
    </row>
    <row r="144" spans="4:5" x14ac:dyDescent="0.2">
      <c r="D144" t="s">
        <v>4521</v>
      </c>
      <c r="E144" s="26" t="s">
        <v>2994</v>
      </c>
    </row>
    <row r="145" spans="4:5" x14ac:dyDescent="0.2">
      <c r="D145" t="s">
        <v>3204</v>
      </c>
      <c r="E145" s="26" t="s">
        <v>1632</v>
      </c>
    </row>
    <row r="146" spans="4:5" x14ac:dyDescent="0.2">
      <c r="D146" s="34" t="s">
        <v>3239</v>
      </c>
      <c r="E146" s="35" t="s">
        <v>1667</v>
      </c>
    </row>
    <row r="147" spans="4:5" x14ac:dyDescent="0.2">
      <c r="D147" t="s">
        <v>3313</v>
      </c>
      <c r="E147" s="26" t="s">
        <v>1743</v>
      </c>
    </row>
    <row r="148" spans="4:5" x14ac:dyDescent="0.2">
      <c r="D148" t="s">
        <v>3348</v>
      </c>
      <c r="E148" s="26" t="s">
        <v>1778</v>
      </c>
    </row>
    <row r="149" spans="4:5" x14ac:dyDescent="0.2">
      <c r="D149" t="s">
        <v>3351</v>
      </c>
      <c r="E149" s="26" t="s">
        <v>1781</v>
      </c>
    </row>
    <row r="150" spans="4:5" x14ac:dyDescent="0.2">
      <c r="D150" t="s">
        <v>3413</v>
      </c>
      <c r="E150" s="26" t="s">
        <v>1848</v>
      </c>
    </row>
    <row r="151" spans="4:5" x14ac:dyDescent="0.2">
      <c r="D151" t="s">
        <v>3454</v>
      </c>
      <c r="E151" s="26" t="s">
        <v>1891</v>
      </c>
    </row>
    <row r="152" spans="4:5" x14ac:dyDescent="0.2">
      <c r="D152" t="s">
        <v>3499</v>
      </c>
      <c r="E152" s="26" t="s">
        <v>1937</v>
      </c>
    </row>
    <row r="153" spans="4:5" x14ac:dyDescent="0.2">
      <c r="D153" t="s">
        <v>3649</v>
      </c>
      <c r="E153" s="26" t="s">
        <v>2091</v>
      </c>
    </row>
    <row r="154" spans="4:5" x14ac:dyDescent="0.2">
      <c r="D154" t="s">
        <v>3672</v>
      </c>
      <c r="E154" s="26" t="s">
        <v>2115</v>
      </c>
    </row>
    <row r="155" spans="4:5" x14ac:dyDescent="0.2">
      <c r="D155" t="s">
        <v>3703</v>
      </c>
      <c r="E155" s="26" t="s">
        <v>2146</v>
      </c>
    </row>
    <row r="156" spans="4:5" x14ac:dyDescent="0.2">
      <c r="D156" t="s">
        <v>3724</v>
      </c>
      <c r="E156" s="26" t="s">
        <v>2167</v>
      </c>
    </row>
    <row r="157" spans="4:5" x14ac:dyDescent="0.2">
      <c r="D157" t="s">
        <v>3763</v>
      </c>
      <c r="E157" s="26" t="s">
        <v>2209</v>
      </c>
    </row>
    <row r="158" spans="4:5" x14ac:dyDescent="0.2">
      <c r="D158" t="s">
        <v>3865</v>
      </c>
      <c r="E158" s="26" t="s">
        <v>2316</v>
      </c>
    </row>
    <row r="159" spans="4:5" x14ac:dyDescent="0.2">
      <c r="D159" t="s">
        <v>3891</v>
      </c>
      <c r="E159" s="26" t="s">
        <v>2343</v>
      </c>
    </row>
    <row r="160" spans="4:5" x14ac:dyDescent="0.2">
      <c r="D160" t="s">
        <v>4012</v>
      </c>
      <c r="E160" s="26" t="s">
        <v>2467</v>
      </c>
    </row>
    <row r="161" spans="4:5" x14ac:dyDescent="0.2">
      <c r="D161" t="s">
        <v>4021</v>
      </c>
      <c r="E161" s="26" t="s">
        <v>2476</v>
      </c>
    </row>
    <row r="162" spans="4:5" x14ac:dyDescent="0.2">
      <c r="D162" t="s">
        <v>4103</v>
      </c>
      <c r="E162" s="26" t="s">
        <v>2558</v>
      </c>
    </row>
    <row r="163" spans="4:5" x14ac:dyDescent="0.2">
      <c r="D163" t="s">
        <v>4104</v>
      </c>
      <c r="E163" s="26" t="s">
        <v>2559</v>
      </c>
    </row>
    <row r="164" spans="4:5" x14ac:dyDescent="0.2">
      <c r="D164" t="s">
        <v>4117</v>
      </c>
      <c r="E164" s="26" t="s">
        <v>2572</v>
      </c>
    </row>
    <row r="165" spans="4:5" x14ac:dyDescent="0.2">
      <c r="D165" t="s">
        <v>4187</v>
      </c>
      <c r="E165" s="26" t="s">
        <v>2648</v>
      </c>
    </row>
    <row r="166" spans="4:5" x14ac:dyDescent="0.2">
      <c r="D166" t="s">
        <v>4188</v>
      </c>
      <c r="E166" s="26" t="s">
        <v>2649</v>
      </c>
    </row>
    <row r="167" spans="4:5" x14ac:dyDescent="0.2">
      <c r="D167" t="s">
        <v>4189</v>
      </c>
      <c r="E167" s="26" t="s">
        <v>2650</v>
      </c>
    </row>
    <row r="168" spans="4:5" x14ac:dyDescent="0.2">
      <c r="D168" t="s">
        <v>4312</v>
      </c>
      <c r="E168" s="26" t="s">
        <v>2778</v>
      </c>
    </row>
    <row r="169" spans="4:5" x14ac:dyDescent="0.2">
      <c r="D169" t="s">
        <v>4353</v>
      </c>
      <c r="E169" s="26" t="s">
        <v>2823</v>
      </c>
    </row>
    <row r="170" spans="4:5" x14ac:dyDescent="0.2">
      <c r="D170" t="s">
        <v>4364</v>
      </c>
      <c r="E170" s="26" t="s">
        <v>2834</v>
      </c>
    </row>
    <row r="171" spans="4:5" x14ac:dyDescent="0.2">
      <c r="D171" t="s">
        <v>4373</v>
      </c>
      <c r="E171" s="26" t="s">
        <v>2843</v>
      </c>
    </row>
    <row r="172" spans="4:5" x14ac:dyDescent="0.2">
      <c r="D172" t="s">
        <v>4399</v>
      </c>
      <c r="E172" s="26" t="s">
        <v>2869</v>
      </c>
    </row>
    <row r="173" spans="4:5" x14ac:dyDescent="0.2">
      <c r="D173" t="s">
        <v>4411</v>
      </c>
      <c r="E173" s="26" t="s">
        <v>2881</v>
      </c>
    </row>
    <row r="174" spans="4:5" x14ac:dyDescent="0.2">
      <c r="D174" t="s">
        <v>4475</v>
      </c>
      <c r="E174" s="26" t="s">
        <v>2947</v>
      </c>
    </row>
    <row r="175" spans="4:5" x14ac:dyDescent="0.2">
      <c r="D175" t="s">
        <v>4539</v>
      </c>
      <c r="E175" s="26" t="s">
        <v>3012</v>
      </c>
    </row>
    <row r="176" spans="4:5" x14ac:dyDescent="0.2">
      <c r="D176" t="s">
        <v>4547</v>
      </c>
      <c r="E176" s="26" t="s">
        <v>4839</v>
      </c>
    </row>
    <row r="177" spans="4:5" x14ac:dyDescent="0.2">
      <c r="D177" s="34" t="s">
        <v>4564</v>
      </c>
      <c r="E177" s="35" t="s">
        <v>3036</v>
      </c>
    </row>
    <row r="178" spans="4:5" x14ac:dyDescent="0.2">
      <c r="D178" t="s">
        <v>4568</v>
      </c>
      <c r="E178" s="26" t="s">
        <v>3040</v>
      </c>
    </row>
    <row r="179" spans="4:5" x14ac:dyDescent="0.2">
      <c r="D179" t="s">
        <v>4570</v>
      </c>
      <c r="E179" s="26" t="s">
        <v>3043</v>
      </c>
    </row>
    <row r="180" spans="4:5" x14ac:dyDescent="0.2">
      <c r="D180" t="s">
        <v>4582</v>
      </c>
      <c r="E180" s="26" t="s">
        <v>3057</v>
      </c>
    </row>
    <row r="181" spans="4:5" x14ac:dyDescent="0.2">
      <c r="D181" t="s">
        <v>4664</v>
      </c>
      <c r="E181" s="26" t="s">
        <v>3145</v>
      </c>
    </row>
    <row r="182" spans="4:5" x14ac:dyDescent="0.2">
      <c r="D182" t="s">
        <v>3297</v>
      </c>
      <c r="E182" s="26" t="s">
        <v>1726</v>
      </c>
    </row>
    <row r="183" spans="4:5" x14ac:dyDescent="0.2">
      <c r="D183" t="s">
        <v>3304</v>
      </c>
      <c r="E183" s="26" t="s">
        <v>1733</v>
      </c>
    </row>
    <row r="184" spans="4:5" x14ac:dyDescent="0.2">
      <c r="D184" t="s">
        <v>3329</v>
      </c>
      <c r="E184" s="26" t="s">
        <v>1757</v>
      </c>
    </row>
    <row r="185" spans="4:5" x14ac:dyDescent="0.2">
      <c r="D185" t="s">
        <v>3453</v>
      </c>
      <c r="E185" s="26" t="s">
        <v>1890</v>
      </c>
    </row>
    <row r="186" spans="4:5" x14ac:dyDescent="0.2">
      <c r="D186" t="s">
        <v>3482</v>
      </c>
      <c r="E186" s="26" t="s">
        <v>1920</v>
      </c>
    </row>
    <row r="187" spans="4:5" x14ac:dyDescent="0.2">
      <c r="D187" t="s">
        <v>3560</v>
      </c>
      <c r="E187" s="26" t="s">
        <v>2001</v>
      </c>
    </row>
    <row r="188" spans="4:5" x14ac:dyDescent="0.2">
      <c r="D188" t="s">
        <v>3561</v>
      </c>
      <c r="E188" s="26" t="s">
        <v>2002</v>
      </c>
    </row>
    <row r="189" spans="4:5" x14ac:dyDescent="0.2">
      <c r="D189" t="s">
        <v>3733</v>
      </c>
      <c r="E189" s="26" t="s">
        <v>2178</v>
      </c>
    </row>
    <row r="190" spans="4:5" x14ac:dyDescent="0.2">
      <c r="D190" t="s">
        <v>3734</v>
      </c>
      <c r="E190" s="26" t="s">
        <v>2179</v>
      </c>
    </row>
    <row r="191" spans="4:5" x14ac:dyDescent="0.2">
      <c r="D191" t="s">
        <v>3795</v>
      </c>
      <c r="E191" s="26" t="s">
        <v>2241</v>
      </c>
    </row>
    <row r="192" spans="4:5" x14ac:dyDescent="0.2">
      <c r="D192" t="s">
        <v>3825</v>
      </c>
      <c r="E192" s="26" t="s">
        <v>2275</v>
      </c>
    </row>
    <row r="193" spans="4:5" x14ac:dyDescent="0.2">
      <c r="D193" t="s">
        <v>3840</v>
      </c>
      <c r="E193" s="26" t="s">
        <v>2290</v>
      </c>
    </row>
    <row r="194" spans="4:5" x14ac:dyDescent="0.2">
      <c r="D194" t="s">
        <v>3938</v>
      </c>
      <c r="E194" s="26" t="s">
        <v>2391</v>
      </c>
    </row>
    <row r="195" spans="4:5" x14ac:dyDescent="0.2">
      <c r="D195" t="s">
        <v>4024</v>
      </c>
      <c r="E195" s="26" t="s">
        <v>2479</v>
      </c>
    </row>
    <row r="196" spans="4:5" x14ac:dyDescent="0.2">
      <c r="D196" t="s">
        <v>4265</v>
      </c>
      <c r="E196" s="26" t="s">
        <v>2730</v>
      </c>
    </row>
    <row r="197" spans="4:5" x14ac:dyDescent="0.2">
      <c r="D197" t="s">
        <v>4363</v>
      </c>
      <c r="E197" s="26" t="s">
        <v>2833</v>
      </c>
    </row>
    <row r="198" spans="4:5" x14ac:dyDescent="0.2">
      <c r="D198" t="s">
        <v>4455</v>
      </c>
      <c r="E198" s="26" t="s">
        <v>2927</v>
      </c>
    </row>
    <row r="199" spans="4:5" x14ac:dyDescent="0.2">
      <c r="D199" t="s">
        <v>4518</v>
      </c>
      <c r="E199" s="26" t="s">
        <v>2991</v>
      </c>
    </row>
    <row r="200" spans="4:5" x14ac:dyDescent="0.2">
      <c r="D200" s="34" t="s">
        <v>4614</v>
      </c>
      <c r="E200" s="35" t="s">
        <v>3092</v>
      </c>
    </row>
    <row r="201" spans="4:5" x14ac:dyDescent="0.2">
      <c r="D201" t="s">
        <v>4652</v>
      </c>
      <c r="E201" s="26" t="s">
        <v>3132</v>
      </c>
    </row>
    <row r="202" spans="4:5" x14ac:dyDescent="0.2">
      <c r="D202" s="34" t="s">
        <v>3227</v>
      </c>
      <c r="E202" s="35" t="s">
        <v>1655</v>
      </c>
    </row>
    <row r="203" spans="4:5" x14ac:dyDescent="0.2">
      <c r="D203" t="s">
        <v>3246</v>
      </c>
      <c r="E203" s="26" t="s">
        <v>1674</v>
      </c>
    </row>
    <row r="204" spans="4:5" x14ac:dyDescent="0.2">
      <c r="D204" t="s">
        <v>3539</v>
      </c>
      <c r="E204" s="26" t="s">
        <v>1978</v>
      </c>
    </row>
    <row r="205" spans="4:5" x14ac:dyDescent="0.2">
      <c r="D205" t="s">
        <v>3567</v>
      </c>
      <c r="E205" s="26" t="s">
        <v>2008</v>
      </c>
    </row>
    <row r="206" spans="4:5" x14ac:dyDescent="0.2">
      <c r="D206" s="34" t="s">
        <v>3615</v>
      </c>
      <c r="E206" s="35" t="s">
        <v>2057</v>
      </c>
    </row>
    <row r="207" spans="4:5" x14ac:dyDescent="0.2">
      <c r="D207" t="s">
        <v>3621</v>
      </c>
      <c r="E207" s="26" t="s">
        <v>2063</v>
      </c>
    </row>
    <row r="208" spans="4:5" x14ac:dyDescent="0.2">
      <c r="D208" t="s">
        <v>3756</v>
      </c>
      <c r="E208" s="26" t="s">
        <v>2202</v>
      </c>
    </row>
    <row r="209" spans="4:5" x14ac:dyDescent="0.2">
      <c r="D209" t="s">
        <v>3205</v>
      </c>
      <c r="E209" s="26" t="s">
        <v>1633</v>
      </c>
    </row>
    <row r="210" spans="4:5" x14ac:dyDescent="0.2">
      <c r="D210" t="s">
        <v>3206</v>
      </c>
      <c r="E210" s="26" t="s">
        <v>1634</v>
      </c>
    </row>
    <row r="211" spans="4:5" x14ac:dyDescent="0.2">
      <c r="D211" t="s">
        <v>3207</v>
      </c>
      <c r="E211" s="26" t="s">
        <v>1635</v>
      </c>
    </row>
    <row r="212" spans="4:5" x14ac:dyDescent="0.2">
      <c r="D212" t="s">
        <v>3267</v>
      </c>
      <c r="E212" s="26" t="s">
        <v>1695</v>
      </c>
    </row>
    <row r="213" spans="4:5" x14ac:dyDescent="0.2">
      <c r="D213" t="s">
        <v>3278</v>
      </c>
      <c r="E213" s="26" t="s">
        <v>1707</v>
      </c>
    </row>
    <row r="214" spans="4:5" x14ac:dyDescent="0.2">
      <c r="D214" t="s">
        <v>3286</v>
      </c>
      <c r="E214" s="26" t="s">
        <v>1715</v>
      </c>
    </row>
    <row r="215" spans="4:5" x14ac:dyDescent="0.2">
      <c r="D215" t="s">
        <v>3376</v>
      </c>
      <c r="E215" s="26" t="s">
        <v>1807</v>
      </c>
    </row>
    <row r="216" spans="4:5" x14ac:dyDescent="0.2">
      <c r="D216" t="s">
        <v>3430</v>
      </c>
      <c r="E216" s="26" t="s">
        <v>1866</v>
      </c>
    </row>
    <row r="217" spans="4:5" x14ac:dyDescent="0.2">
      <c r="D217" t="s">
        <v>3648</v>
      </c>
      <c r="E217" s="26" t="s">
        <v>2090</v>
      </c>
    </row>
    <row r="218" spans="4:5" x14ac:dyDescent="0.2">
      <c r="D218" s="34" t="s">
        <v>3673</v>
      </c>
      <c r="E218" s="35" t="s">
        <v>2116</v>
      </c>
    </row>
    <row r="219" spans="4:5" x14ac:dyDescent="0.2">
      <c r="D219" t="s">
        <v>3770</v>
      </c>
      <c r="E219" s="26" t="s">
        <v>2216</v>
      </c>
    </row>
    <row r="220" spans="4:5" x14ac:dyDescent="0.2">
      <c r="D220" s="34" t="s">
        <v>3911</v>
      </c>
      <c r="E220" s="35" t="s">
        <v>2364</v>
      </c>
    </row>
    <row r="221" spans="4:5" x14ac:dyDescent="0.2">
      <c r="D221" t="s">
        <v>4142</v>
      </c>
      <c r="E221" s="26" t="s">
        <v>2599</v>
      </c>
    </row>
    <row r="222" spans="4:5" x14ac:dyDescent="0.2">
      <c r="D222" t="s">
        <v>4143</v>
      </c>
      <c r="E222" s="26" t="s">
        <v>2600</v>
      </c>
    </row>
    <row r="223" spans="4:5" x14ac:dyDescent="0.2">
      <c r="D223" t="s">
        <v>4314</v>
      </c>
      <c r="E223" s="26" t="s">
        <v>2780</v>
      </c>
    </row>
    <row r="224" spans="4:5" x14ac:dyDescent="0.2">
      <c r="D224" t="s">
        <v>4317</v>
      </c>
      <c r="E224" s="26" t="s">
        <v>2783</v>
      </c>
    </row>
    <row r="225" spans="4:5" x14ac:dyDescent="0.2">
      <c r="D225" t="s">
        <v>4384</v>
      </c>
      <c r="E225" s="26" t="s">
        <v>4840</v>
      </c>
    </row>
    <row r="226" spans="4:5" x14ac:dyDescent="0.2">
      <c r="D226" t="s">
        <v>4462</v>
      </c>
      <c r="E226" s="26" t="s">
        <v>2934</v>
      </c>
    </row>
    <row r="227" spans="4:5" x14ac:dyDescent="0.2">
      <c r="D227" t="s">
        <v>4552</v>
      </c>
      <c r="E227" s="26" t="s">
        <v>3024</v>
      </c>
    </row>
    <row r="228" spans="4:5" x14ac:dyDescent="0.2">
      <c r="D228" s="34" t="s">
        <v>4623</v>
      </c>
      <c r="E228" s="35" t="s">
        <v>3101</v>
      </c>
    </row>
    <row r="229" spans="4:5" x14ac:dyDescent="0.2">
      <c r="D229" t="s">
        <v>3203</v>
      </c>
      <c r="E229" s="26" t="s">
        <v>1631</v>
      </c>
    </row>
    <row r="230" spans="4:5" x14ac:dyDescent="0.2">
      <c r="D230" t="s">
        <v>3251</v>
      </c>
      <c r="E230" s="26" t="s">
        <v>1679</v>
      </c>
    </row>
    <row r="231" spans="4:5" x14ac:dyDescent="0.2">
      <c r="D231" t="s">
        <v>3273</v>
      </c>
      <c r="E231" s="26" t="s">
        <v>1701</v>
      </c>
    </row>
    <row r="232" spans="4:5" x14ac:dyDescent="0.2">
      <c r="D232" t="s">
        <v>3597</v>
      </c>
      <c r="E232" s="26" t="s">
        <v>2038</v>
      </c>
    </row>
    <row r="233" spans="4:5" x14ac:dyDescent="0.2">
      <c r="D233" t="s">
        <v>3752</v>
      </c>
      <c r="E233" s="26" t="s">
        <v>2198</v>
      </c>
    </row>
    <row r="234" spans="4:5" x14ac:dyDescent="0.2">
      <c r="D234" t="s">
        <v>3780</v>
      </c>
      <c r="E234" s="26" t="s">
        <v>2226</v>
      </c>
    </row>
    <row r="235" spans="4:5" x14ac:dyDescent="0.2">
      <c r="D235" t="s">
        <v>3810</v>
      </c>
      <c r="E235" s="26" t="s">
        <v>2259</v>
      </c>
    </row>
    <row r="236" spans="4:5" x14ac:dyDescent="0.2">
      <c r="D236" t="s">
        <v>3829</v>
      </c>
      <c r="E236" s="26" t="s">
        <v>2279</v>
      </c>
    </row>
    <row r="237" spans="4:5" x14ac:dyDescent="0.2">
      <c r="D237" t="s">
        <v>3867</v>
      </c>
      <c r="E237" s="26" t="s">
        <v>2318</v>
      </c>
    </row>
    <row r="238" spans="4:5" x14ac:dyDescent="0.2">
      <c r="D238" t="s">
        <v>3892</v>
      </c>
      <c r="E238" s="26" t="s">
        <v>2345</v>
      </c>
    </row>
    <row r="239" spans="4:5" x14ac:dyDescent="0.2">
      <c r="D239" t="s">
        <v>3963</v>
      </c>
      <c r="E239" s="26" t="s">
        <v>2416</v>
      </c>
    </row>
    <row r="240" spans="4:5" x14ac:dyDescent="0.2">
      <c r="D240" t="s">
        <v>4014</v>
      </c>
      <c r="E240" s="26" t="s">
        <v>2469</v>
      </c>
    </row>
    <row r="241" spans="4:5" x14ac:dyDescent="0.2">
      <c r="D241" t="s">
        <v>4092</v>
      </c>
      <c r="E241" s="26" t="s">
        <v>2547</v>
      </c>
    </row>
    <row r="242" spans="4:5" x14ac:dyDescent="0.2">
      <c r="D242" t="s">
        <v>4162</v>
      </c>
      <c r="E242" s="26" t="s">
        <v>2620</v>
      </c>
    </row>
    <row r="243" spans="4:5" x14ac:dyDescent="0.2">
      <c r="D243" t="s">
        <v>4226</v>
      </c>
      <c r="E243" s="26" t="s">
        <v>2689</v>
      </c>
    </row>
    <row r="244" spans="4:5" x14ac:dyDescent="0.2">
      <c r="D244" t="s">
        <v>4242</v>
      </c>
      <c r="E244" s="26" t="s">
        <v>2705</v>
      </c>
    </row>
    <row r="245" spans="4:5" x14ac:dyDescent="0.2">
      <c r="D245" t="s">
        <v>4348</v>
      </c>
      <c r="E245" s="26" t="s">
        <v>2817</v>
      </c>
    </row>
    <row r="246" spans="4:5" x14ac:dyDescent="0.2">
      <c r="D246" t="s">
        <v>4405</v>
      </c>
      <c r="E246" s="26" t="s">
        <v>2875</v>
      </c>
    </row>
    <row r="247" spans="4:5" x14ac:dyDescent="0.2">
      <c r="D247" t="s">
        <v>4600</v>
      </c>
      <c r="E247" s="26" t="s">
        <v>3077</v>
      </c>
    </row>
    <row r="248" spans="4:5" x14ac:dyDescent="0.2">
      <c r="D248" t="s">
        <v>4601</v>
      </c>
      <c r="E248" s="26" t="s">
        <v>3078</v>
      </c>
    </row>
    <row r="249" spans="4:5" x14ac:dyDescent="0.2">
      <c r="D249" t="s">
        <v>3257</v>
      </c>
      <c r="E249" s="26" t="s">
        <v>1685</v>
      </c>
    </row>
    <row r="250" spans="4:5" x14ac:dyDescent="0.2">
      <c r="D250" t="s">
        <v>3331</v>
      </c>
      <c r="E250" s="26" t="s">
        <v>1759</v>
      </c>
    </row>
    <row r="251" spans="4:5" x14ac:dyDescent="0.2">
      <c r="D251" s="34" t="s">
        <v>3350</v>
      </c>
      <c r="E251" s="35" t="s">
        <v>1780</v>
      </c>
    </row>
    <row r="252" spans="4:5" x14ac:dyDescent="0.2">
      <c r="D252" t="s">
        <v>3667</v>
      </c>
      <c r="E252" s="26" t="s">
        <v>2110</v>
      </c>
    </row>
    <row r="253" spans="4:5" x14ac:dyDescent="0.2">
      <c r="D253" t="s">
        <v>3712</v>
      </c>
      <c r="E253" s="26" t="s">
        <v>2155</v>
      </c>
    </row>
    <row r="254" spans="4:5" x14ac:dyDescent="0.2">
      <c r="D254" t="s">
        <v>3915</v>
      </c>
      <c r="E254" s="26" t="s">
        <v>2368</v>
      </c>
    </row>
    <row r="255" spans="4:5" x14ac:dyDescent="0.2">
      <c r="D255" t="s">
        <v>3922</v>
      </c>
      <c r="E255" s="26" t="s">
        <v>2375</v>
      </c>
    </row>
    <row r="256" spans="4:5" x14ac:dyDescent="0.2">
      <c r="D256" t="s">
        <v>3942</v>
      </c>
      <c r="E256" s="26" t="s">
        <v>2395</v>
      </c>
    </row>
    <row r="257" spans="4:5" x14ac:dyDescent="0.2">
      <c r="D257" t="s">
        <v>3953</v>
      </c>
      <c r="E257" s="26" t="s">
        <v>2406</v>
      </c>
    </row>
    <row r="258" spans="4:5" x14ac:dyDescent="0.2">
      <c r="D258" t="s">
        <v>4119</v>
      </c>
      <c r="E258" s="26" t="s">
        <v>2574</v>
      </c>
    </row>
    <row r="259" spans="4:5" x14ac:dyDescent="0.2">
      <c r="D259" t="s">
        <v>4120</v>
      </c>
      <c r="E259" s="26" t="s">
        <v>2575</v>
      </c>
    </row>
    <row r="260" spans="4:5" x14ac:dyDescent="0.2">
      <c r="D260" t="s">
        <v>4215</v>
      </c>
      <c r="E260" s="26" t="s">
        <v>2678</v>
      </c>
    </row>
    <row r="261" spans="4:5" x14ac:dyDescent="0.2">
      <c r="D261" t="s">
        <v>4260</v>
      </c>
      <c r="E261" s="26" t="s">
        <v>2724</v>
      </c>
    </row>
    <row r="262" spans="4:5" x14ac:dyDescent="0.2">
      <c r="D262" t="s">
        <v>4362</v>
      </c>
      <c r="E262" s="26" t="s">
        <v>2832</v>
      </c>
    </row>
    <row r="263" spans="4:5" x14ac:dyDescent="0.2">
      <c r="D263" t="s">
        <v>4629</v>
      </c>
      <c r="E263" s="26" t="s">
        <v>3108</v>
      </c>
    </row>
    <row r="264" spans="4:5" x14ac:dyDescent="0.2">
      <c r="D264" t="s">
        <v>3177</v>
      </c>
      <c r="E264" s="26" t="s">
        <v>1608</v>
      </c>
    </row>
    <row r="265" spans="4:5" x14ac:dyDescent="0.2">
      <c r="D265" t="s">
        <v>3401</v>
      </c>
      <c r="E265" s="26" t="s">
        <v>1835</v>
      </c>
    </row>
    <row r="266" spans="4:5" x14ac:dyDescent="0.2">
      <c r="D266" t="s">
        <v>3411</v>
      </c>
      <c r="E266" s="26" t="s">
        <v>1845</v>
      </c>
    </row>
    <row r="267" spans="4:5" x14ac:dyDescent="0.2">
      <c r="D267" t="s">
        <v>3457</v>
      </c>
      <c r="E267" s="26" t="s">
        <v>1894</v>
      </c>
    </row>
    <row r="268" spans="4:5" x14ac:dyDescent="0.2">
      <c r="D268" s="34" t="s">
        <v>4046</v>
      </c>
      <c r="E268" s="35" t="s">
        <v>2501</v>
      </c>
    </row>
    <row r="269" spans="4:5" x14ac:dyDescent="0.2">
      <c r="D269" t="s">
        <v>4270</v>
      </c>
      <c r="E269" s="26" t="s">
        <v>2735</v>
      </c>
    </row>
    <row r="270" spans="4:5" x14ac:dyDescent="0.2">
      <c r="D270" t="s">
        <v>4641</v>
      </c>
      <c r="E270" s="26" t="s">
        <v>3121</v>
      </c>
    </row>
    <row r="271" spans="4:5" x14ac:dyDescent="0.2">
      <c r="D271" t="s">
        <v>3363</v>
      </c>
      <c r="E271" s="26" t="s">
        <v>1794</v>
      </c>
    </row>
    <row r="272" spans="4:5" x14ac:dyDescent="0.2">
      <c r="D272" t="s">
        <v>3624</v>
      </c>
      <c r="E272" s="26" t="s">
        <v>2066</v>
      </c>
    </row>
    <row r="273" spans="4:5" x14ac:dyDescent="0.2">
      <c r="D273" t="s">
        <v>3242</v>
      </c>
      <c r="E273" s="26" t="s">
        <v>1670</v>
      </c>
    </row>
    <row r="274" spans="4:5" x14ac:dyDescent="0.2">
      <c r="D274" t="s">
        <v>3335</v>
      </c>
      <c r="E274" s="26" t="s">
        <v>1765</v>
      </c>
    </row>
    <row r="275" spans="4:5" x14ac:dyDescent="0.2">
      <c r="D275" t="s">
        <v>3343</v>
      </c>
      <c r="E275" s="26" t="s">
        <v>1773</v>
      </c>
    </row>
    <row r="276" spans="4:5" x14ac:dyDescent="0.2">
      <c r="D276" t="s">
        <v>3437</v>
      </c>
      <c r="E276" s="26" t="s">
        <v>1873</v>
      </c>
    </row>
    <row r="277" spans="4:5" x14ac:dyDescent="0.2">
      <c r="D277" s="34" t="s">
        <v>3534</v>
      </c>
      <c r="E277" s="35" t="s">
        <v>1972</v>
      </c>
    </row>
    <row r="278" spans="4:5" x14ac:dyDescent="0.2">
      <c r="D278" t="s">
        <v>3759</v>
      </c>
      <c r="E278" s="26" t="s">
        <v>2205</v>
      </c>
    </row>
    <row r="279" spans="4:5" x14ac:dyDescent="0.2">
      <c r="D279" t="s">
        <v>3988</v>
      </c>
      <c r="E279" s="26" t="s">
        <v>2441</v>
      </c>
    </row>
    <row r="280" spans="4:5" x14ac:dyDescent="0.2">
      <c r="D280" t="s">
        <v>4047</v>
      </c>
      <c r="E280" s="26" t="s">
        <v>2502</v>
      </c>
    </row>
    <row r="281" spans="4:5" x14ac:dyDescent="0.2">
      <c r="D281" t="s">
        <v>4088</v>
      </c>
      <c r="E281" s="26" t="s">
        <v>2543</v>
      </c>
    </row>
    <row r="282" spans="4:5" x14ac:dyDescent="0.2">
      <c r="D282" t="s">
        <v>4089</v>
      </c>
      <c r="E282" s="26" t="s">
        <v>2544</v>
      </c>
    </row>
    <row r="283" spans="4:5" x14ac:dyDescent="0.2">
      <c r="D283" t="s">
        <v>4217</v>
      </c>
      <c r="E283" s="26" t="s">
        <v>2680</v>
      </c>
    </row>
    <row r="284" spans="4:5" x14ac:dyDescent="0.2">
      <c r="D284" s="34" t="s">
        <v>4275</v>
      </c>
      <c r="E284" s="35" t="s">
        <v>2741</v>
      </c>
    </row>
    <row r="285" spans="4:5" x14ac:dyDescent="0.2">
      <c r="D285" t="s">
        <v>4368</v>
      </c>
      <c r="E285" s="26" t="s">
        <v>2838</v>
      </c>
    </row>
    <row r="286" spans="4:5" x14ac:dyDescent="0.2">
      <c r="D286" t="s">
        <v>3291</v>
      </c>
      <c r="E286" s="26" t="s">
        <v>1720</v>
      </c>
    </row>
    <row r="287" spans="4:5" x14ac:dyDescent="0.2">
      <c r="D287" t="s">
        <v>3508</v>
      </c>
      <c r="E287" s="26" t="s">
        <v>1946</v>
      </c>
    </row>
    <row r="288" spans="4:5" x14ac:dyDescent="0.2">
      <c r="D288" t="s">
        <v>3512</v>
      </c>
      <c r="E288" s="26" t="s">
        <v>1950</v>
      </c>
    </row>
    <row r="289" spans="4:5" x14ac:dyDescent="0.2">
      <c r="D289" s="34" t="s">
        <v>3559</v>
      </c>
      <c r="E289" s="35" t="s">
        <v>2000</v>
      </c>
    </row>
    <row r="290" spans="4:5" x14ac:dyDescent="0.2">
      <c r="D290" t="s">
        <v>3851</v>
      </c>
      <c r="E290" s="26" t="s">
        <v>2301</v>
      </c>
    </row>
    <row r="291" spans="4:5" x14ac:dyDescent="0.2">
      <c r="D291" t="s">
        <v>4107</v>
      </c>
      <c r="E291" s="26" t="s">
        <v>2562</v>
      </c>
    </row>
    <row r="292" spans="4:5" x14ac:dyDescent="0.2">
      <c r="D292" s="34" t="s">
        <v>4125</v>
      </c>
      <c r="E292" s="35" t="s">
        <v>2581</v>
      </c>
    </row>
    <row r="293" spans="4:5" x14ac:dyDescent="0.2">
      <c r="D293" t="s">
        <v>4296</v>
      </c>
      <c r="E293" s="26" t="s">
        <v>2762</v>
      </c>
    </row>
    <row r="294" spans="4:5" x14ac:dyDescent="0.2">
      <c r="D294" t="s">
        <v>4308</v>
      </c>
      <c r="E294" s="26" t="s">
        <v>2774</v>
      </c>
    </row>
    <row r="295" spans="4:5" x14ac:dyDescent="0.2">
      <c r="D295" t="s">
        <v>4490</v>
      </c>
      <c r="E295" s="26" t="s">
        <v>2962</v>
      </c>
    </row>
    <row r="296" spans="4:5" x14ac:dyDescent="0.2">
      <c r="D296" t="s">
        <v>4513</v>
      </c>
      <c r="E296" s="26" t="s">
        <v>2985</v>
      </c>
    </row>
    <row r="297" spans="4:5" x14ac:dyDescent="0.2">
      <c r="D297" t="s">
        <v>3277</v>
      </c>
      <c r="E297" s="26" t="s">
        <v>1706</v>
      </c>
    </row>
    <row r="298" spans="4:5" x14ac:dyDescent="0.2">
      <c r="D298" t="s">
        <v>3406</v>
      </c>
      <c r="E298" s="26" t="s">
        <v>1840</v>
      </c>
    </row>
    <row r="299" spans="4:5" x14ac:dyDescent="0.2">
      <c r="D299" t="s">
        <v>3715</v>
      </c>
      <c r="E299" s="26" t="s">
        <v>2158</v>
      </c>
    </row>
    <row r="300" spans="4:5" x14ac:dyDescent="0.2">
      <c r="D300" t="s">
        <v>3788</v>
      </c>
      <c r="E300" s="26" t="s">
        <v>2234</v>
      </c>
    </row>
    <row r="301" spans="4:5" x14ac:dyDescent="0.2">
      <c r="D301" t="s">
        <v>3790</v>
      </c>
      <c r="E301" s="26" t="s">
        <v>2236</v>
      </c>
    </row>
    <row r="302" spans="4:5" x14ac:dyDescent="0.2">
      <c r="D302" t="s">
        <v>3900</v>
      </c>
      <c r="E302" s="26" t="s">
        <v>2353</v>
      </c>
    </row>
    <row r="303" spans="4:5" x14ac:dyDescent="0.2">
      <c r="D303" t="s">
        <v>3921</v>
      </c>
      <c r="E303" s="26" t="s">
        <v>2374</v>
      </c>
    </row>
    <row r="304" spans="4:5" x14ac:dyDescent="0.2">
      <c r="D304" t="s">
        <v>3946</v>
      </c>
      <c r="E304" s="26" t="s">
        <v>2399</v>
      </c>
    </row>
    <row r="305" spans="4:5" x14ac:dyDescent="0.2">
      <c r="D305" t="s">
        <v>3962</v>
      </c>
      <c r="E305" s="26" t="s">
        <v>2415</v>
      </c>
    </row>
    <row r="306" spans="4:5" x14ac:dyDescent="0.2">
      <c r="D306" t="s">
        <v>4026</v>
      </c>
      <c r="E306" s="26" t="s">
        <v>2481</v>
      </c>
    </row>
    <row r="307" spans="4:5" x14ac:dyDescent="0.2">
      <c r="D307" t="s">
        <v>4133</v>
      </c>
      <c r="E307" s="26" t="s">
        <v>2590</v>
      </c>
    </row>
    <row r="308" spans="4:5" x14ac:dyDescent="0.2">
      <c r="D308" t="s">
        <v>4214</v>
      </c>
      <c r="E308" s="26" t="s">
        <v>2677</v>
      </c>
    </row>
    <row r="309" spans="4:5" x14ac:dyDescent="0.2">
      <c r="D309" t="s">
        <v>4239</v>
      </c>
      <c r="E309" s="26" t="s">
        <v>2702</v>
      </c>
    </row>
    <row r="310" spans="4:5" x14ac:dyDescent="0.2">
      <c r="D310" t="s">
        <v>4255</v>
      </c>
      <c r="E310" s="26" t="s">
        <v>2719</v>
      </c>
    </row>
    <row r="311" spans="4:5" x14ac:dyDescent="0.2">
      <c r="D311" t="s">
        <v>4331</v>
      </c>
      <c r="E311" s="26" t="s">
        <v>2799</v>
      </c>
    </row>
    <row r="312" spans="4:5" x14ac:dyDescent="0.2">
      <c r="D312" t="s">
        <v>4344</v>
      </c>
      <c r="E312" s="26" t="s">
        <v>2813</v>
      </c>
    </row>
    <row r="313" spans="4:5" x14ac:dyDescent="0.2">
      <c r="D313" t="s">
        <v>4422</v>
      </c>
      <c r="E313" s="26" t="s">
        <v>2893</v>
      </c>
    </row>
    <row r="314" spans="4:5" x14ac:dyDescent="0.2">
      <c r="D314" t="s">
        <v>4426</v>
      </c>
      <c r="E314" s="26" t="s">
        <v>2897</v>
      </c>
    </row>
    <row r="315" spans="4:5" x14ac:dyDescent="0.2">
      <c r="D315" t="s">
        <v>4488</v>
      </c>
      <c r="E315" s="26" t="s">
        <v>2960</v>
      </c>
    </row>
    <row r="316" spans="4:5" x14ac:dyDescent="0.2">
      <c r="D316" t="s">
        <v>4508</v>
      </c>
      <c r="E316" s="26" t="s">
        <v>2980</v>
      </c>
    </row>
    <row r="317" spans="4:5" x14ac:dyDescent="0.2">
      <c r="D317" t="s">
        <v>4516</v>
      </c>
      <c r="E317" s="26" t="s">
        <v>2989</v>
      </c>
    </row>
    <row r="318" spans="4:5" x14ac:dyDescent="0.2">
      <c r="D318" t="s">
        <v>4571</v>
      </c>
      <c r="E318" s="26" t="s">
        <v>3045</v>
      </c>
    </row>
    <row r="319" spans="4:5" x14ac:dyDescent="0.2">
      <c r="D319" t="s">
        <v>3182</v>
      </c>
      <c r="E319" s="26" t="s">
        <v>1610</v>
      </c>
    </row>
    <row r="320" spans="4:5" x14ac:dyDescent="0.2">
      <c r="D320" t="s">
        <v>3440</v>
      </c>
      <c r="E320" s="26" t="s">
        <v>1876</v>
      </c>
    </row>
    <row r="321" spans="4:5" x14ac:dyDescent="0.2">
      <c r="D321" s="34" t="s">
        <v>3626</v>
      </c>
      <c r="E321" s="35" t="s">
        <v>2068</v>
      </c>
    </row>
    <row r="322" spans="4:5" x14ac:dyDescent="0.2">
      <c r="D322" t="s">
        <v>3736</v>
      </c>
      <c r="E322" s="26" t="s">
        <v>2181</v>
      </c>
    </row>
    <row r="323" spans="4:5" x14ac:dyDescent="0.2">
      <c r="D323" t="s">
        <v>4145</v>
      </c>
      <c r="E323" s="26" t="s">
        <v>2602</v>
      </c>
    </row>
    <row r="324" spans="4:5" x14ac:dyDescent="0.2">
      <c r="D324" t="s">
        <v>4230</v>
      </c>
      <c r="E324" s="26" t="s">
        <v>2693</v>
      </c>
    </row>
    <row r="325" spans="4:5" x14ac:dyDescent="0.2">
      <c r="D325" t="s">
        <v>3515</v>
      </c>
      <c r="E325" s="26" t="s">
        <v>1953</v>
      </c>
    </row>
    <row r="326" spans="4:5" x14ac:dyDescent="0.2">
      <c r="D326" t="s">
        <v>3542</v>
      </c>
      <c r="E326" s="26" t="s">
        <v>1981</v>
      </c>
    </row>
    <row r="327" spans="4:5" x14ac:dyDescent="0.2">
      <c r="D327" t="s">
        <v>3553</v>
      </c>
      <c r="E327" s="26" t="s">
        <v>1994</v>
      </c>
    </row>
    <row r="328" spans="4:5" x14ac:dyDescent="0.2">
      <c r="D328" t="s">
        <v>3587</v>
      </c>
      <c r="E328" s="26" t="s">
        <v>2028</v>
      </c>
    </row>
    <row r="329" spans="4:5" x14ac:dyDescent="0.2">
      <c r="D329" t="s">
        <v>3616</v>
      </c>
      <c r="E329" s="26" t="s">
        <v>2058</v>
      </c>
    </row>
    <row r="330" spans="4:5" x14ac:dyDescent="0.2">
      <c r="D330" s="34" t="s">
        <v>3637</v>
      </c>
      <c r="E330" s="35" t="s">
        <v>2078</v>
      </c>
    </row>
    <row r="331" spans="4:5" x14ac:dyDescent="0.2">
      <c r="D331" t="s">
        <v>4294</v>
      </c>
      <c r="E331" s="26" t="s">
        <v>2760</v>
      </c>
    </row>
    <row r="332" spans="4:5" x14ac:dyDescent="0.2">
      <c r="D332" t="s">
        <v>4318</v>
      </c>
      <c r="E332" s="26" t="s">
        <v>2785</v>
      </c>
    </row>
    <row r="333" spans="4:5" x14ac:dyDescent="0.2">
      <c r="D333" t="s">
        <v>4325</v>
      </c>
      <c r="E333" s="26" t="s">
        <v>2792</v>
      </c>
    </row>
    <row r="334" spans="4:5" x14ac:dyDescent="0.2">
      <c r="D334" t="s">
        <v>4517</v>
      </c>
      <c r="E334" s="26" t="s">
        <v>2990</v>
      </c>
    </row>
    <row r="335" spans="4:5" x14ac:dyDescent="0.2">
      <c r="D335" t="s">
        <v>4542</v>
      </c>
      <c r="E335" s="26" t="s">
        <v>3015</v>
      </c>
    </row>
    <row r="336" spans="4:5" x14ac:dyDescent="0.2">
      <c r="D336" t="s">
        <v>3661</v>
      </c>
      <c r="E336" s="26" t="s">
        <v>2103</v>
      </c>
    </row>
    <row r="337" spans="4:5" x14ac:dyDescent="0.2">
      <c r="D337" t="s">
        <v>3864</v>
      </c>
      <c r="E337" s="26" t="s">
        <v>2315</v>
      </c>
    </row>
    <row r="338" spans="4:5" x14ac:dyDescent="0.2">
      <c r="D338" t="s">
        <v>3978</v>
      </c>
      <c r="E338" s="26" t="s">
        <v>2431</v>
      </c>
    </row>
    <row r="339" spans="4:5" x14ac:dyDescent="0.2">
      <c r="D339" t="s">
        <v>4033</v>
      </c>
      <c r="E339" s="26" t="s">
        <v>2488</v>
      </c>
    </row>
    <row r="340" spans="4:5" x14ac:dyDescent="0.2">
      <c r="D340" t="s">
        <v>4043</v>
      </c>
      <c r="E340" s="26" t="s">
        <v>2498</v>
      </c>
    </row>
    <row r="341" spans="4:5" x14ac:dyDescent="0.2">
      <c r="D341" t="s">
        <v>4136</v>
      </c>
      <c r="E341" s="26" t="s">
        <v>2593</v>
      </c>
    </row>
    <row r="342" spans="4:5" x14ac:dyDescent="0.2">
      <c r="D342" t="s">
        <v>4152</v>
      </c>
      <c r="E342" s="26" t="s">
        <v>2609</v>
      </c>
    </row>
    <row r="343" spans="4:5" x14ac:dyDescent="0.2">
      <c r="D343" t="s">
        <v>4158</v>
      </c>
      <c r="E343" s="26" t="s">
        <v>2616</v>
      </c>
    </row>
    <row r="344" spans="4:5" x14ac:dyDescent="0.2">
      <c r="D344" t="s">
        <v>4253</v>
      </c>
      <c r="E344" s="26" t="s">
        <v>2717</v>
      </c>
    </row>
    <row r="345" spans="4:5" x14ac:dyDescent="0.2">
      <c r="D345" t="s">
        <v>4329</v>
      </c>
      <c r="E345" s="26" t="s">
        <v>2797</v>
      </c>
    </row>
    <row r="346" spans="4:5" x14ac:dyDescent="0.2">
      <c r="D346" t="s">
        <v>4468</v>
      </c>
      <c r="E346" s="26" t="s">
        <v>2940</v>
      </c>
    </row>
    <row r="347" spans="4:5" x14ac:dyDescent="0.2">
      <c r="D347" t="s">
        <v>4665</v>
      </c>
      <c r="E347" s="26" t="s">
        <v>3146</v>
      </c>
    </row>
    <row r="348" spans="4:5" x14ac:dyDescent="0.2">
      <c r="D348" t="s">
        <v>3184</v>
      </c>
      <c r="E348" s="26" t="s">
        <v>1612</v>
      </c>
    </row>
    <row r="349" spans="4:5" x14ac:dyDescent="0.2">
      <c r="D349" t="s">
        <v>3213</v>
      </c>
      <c r="E349" s="26" t="s">
        <v>1641</v>
      </c>
    </row>
    <row r="350" spans="4:5" x14ac:dyDescent="0.2">
      <c r="D350" t="s">
        <v>3253</v>
      </c>
      <c r="E350" s="26" t="s">
        <v>1681</v>
      </c>
    </row>
    <row r="351" spans="4:5" x14ac:dyDescent="0.2">
      <c r="D351" t="s">
        <v>3262</v>
      </c>
      <c r="E351" s="26" t="s">
        <v>1690</v>
      </c>
    </row>
    <row r="352" spans="4:5" x14ac:dyDescent="0.2">
      <c r="D352" t="s">
        <v>3310</v>
      </c>
      <c r="E352" s="26" t="s">
        <v>1740</v>
      </c>
    </row>
    <row r="353" spans="4:5" x14ac:dyDescent="0.2">
      <c r="D353" t="s">
        <v>3433</v>
      </c>
      <c r="E353" s="26" t="s">
        <v>1869</v>
      </c>
    </row>
    <row r="354" spans="4:5" x14ac:dyDescent="0.2">
      <c r="D354" t="s">
        <v>3541</v>
      </c>
      <c r="E354" s="26" t="s">
        <v>1980</v>
      </c>
    </row>
    <row r="355" spans="4:5" x14ac:dyDescent="0.2">
      <c r="D355" t="s">
        <v>3794</v>
      </c>
      <c r="E355" s="26" t="s">
        <v>2240</v>
      </c>
    </row>
    <row r="356" spans="4:5" x14ac:dyDescent="0.2">
      <c r="D356" t="s">
        <v>3853</v>
      </c>
      <c r="E356" s="26" t="s">
        <v>2303</v>
      </c>
    </row>
    <row r="357" spans="4:5" x14ac:dyDescent="0.2">
      <c r="D357" t="s">
        <v>3885</v>
      </c>
      <c r="E357" s="26" t="s">
        <v>2337</v>
      </c>
    </row>
    <row r="358" spans="4:5" x14ac:dyDescent="0.2">
      <c r="D358" t="s">
        <v>4072</v>
      </c>
      <c r="E358" s="26" t="s">
        <v>2527</v>
      </c>
    </row>
    <row r="359" spans="4:5" x14ac:dyDescent="0.2">
      <c r="D359" t="s">
        <v>4073</v>
      </c>
      <c r="E359" s="26" t="s">
        <v>2528</v>
      </c>
    </row>
    <row r="360" spans="4:5" x14ac:dyDescent="0.2">
      <c r="D360" t="s">
        <v>4090</v>
      </c>
      <c r="E360" s="26" t="s">
        <v>2545</v>
      </c>
    </row>
    <row r="361" spans="4:5" x14ac:dyDescent="0.2">
      <c r="D361" t="s">
        <v>4141</v>
      </c>
      <c r="E361" s="26" t="s">
        <v>2598</v>
      </c>
    </row>
    <row r="362" spans="4:5" x14ac:dyDescent="0.2">
      <c r="D362" t="s">
        <v>4171</v>
      </c>
      <c r="E362" s="26" t="s">
        <v>2631</v>
      </c>
    </row>
    <row r="363" spans="4:5" x14ac:dyDescent="0.2">
      <c r="D363" t="s">
        <v>4172</v>
      </c>
      <c r="E363" s="26" t="s">
        <v>2632</v>
      </c>
    </row>
    <row r="364" spans="4:5" x14ac:dyDescent="0.2">
      <c r="D364" t="s">
        <v>4248</v>
      </c>
      <c r="E364" s="26" t="s">
        <v>2711</v>
      </c>
    </row>
    <row r="365" spans="4:5" x14ac:dyDescent="0.2">
      <c r="D365" t="s">
        <v>4250</v>
      </c>
      <c r="E365" s="26" t="s">
        <v>2714</v>
      </c>
    </row>
    <row r="366" spans="4:5" x14ac:dyDescent="0.2">
      <c r="D366" t="s">
        <v>4254</v>
      </c>
      <c r="E366" s="26" t="s">
        <v>2718</v>
      </c>
    </row>
    <row r="367" spans="4:5" x14ac:dyDescent="0.2">
      <c r="D367" t="s">
        <v>4299</v>
      </c>
      <c r="E367" s="26" t="s">
        <v>2765</v>
      </c>
    </row>
    <row r="368" spans="4:5" x14ac:dyDescent="0.2">
      <c r="D368" s="34" t="s">
        <v>4326</v>
      </c>
      <c r="E368" s="35" t="s">
        <v>2794</v>
      </c>
    </row>
    <row r="369" spans="4:5" x14ac:dyDescent="0.2">
      <c r="D369" t="s">
        <v>4412</v>
      </c>
      <c r="E369" s="26" t="s">
        <v>2882</v>
      </c>
    </row>
    <row r="370" spans="4:5" x14ac:dyDescent="0.2">
      <c r="D370" t="s">
        <v>4523</v>
      </c>
      <c r="E370" s="26" t="s">
        <v>2996</v>
      </c>
    </row>
    <row r="371" spans="4:5" x14ac:dyDescent="0.2">
      <c r="D371" t="s">
        <v>4565</v>
      </c>
      <c r="E371" s="26" t="s">
        <v>3037</v>
      </c>
    </row>
    <row r="372" spans="4:5" x14ac:dyDescent="0.2">
      <c r="D372" t="s">
        <v>4608</v>
      </c>
      <c r="E372" s="26" t="s">
        <v>3085</v>
      </c>
    </row>
    <row r="373" spans="4:5" x14ac:dyDescent="0.2">
      <c r="D373" t="s">
        <v>4633</v>
      </c>
      <c r="E373" s="26" t="s">
        <v>3112</v>
      </c>
    </row>
    <row r="374" spans="4:5" x14ac:dyDescent="0.2">
      <c r="D374" t="s">
        <v>4646</v>
      </c>
      <c r="E374" s="26" t="s">
        <v>3126</v>
      </c>
    </row>
    <row r="375" spans="4:5" x14ac:dyDescent="0.2">
      <c r="D375" t="s">
        <v>3344</v>
      </c>
      <c r="E375" s="26" t="s">
        <v>1774</v>
      </c>
    </row>
    <row r="376" spans="4:5" x14ac:dyDescent="0.2">
      <c r="D376" s="34" t="s">
        <v>3345</v>
      </c>
      <c r="E376" s="35" t="s">
        <v>1775</v>
      </c>
    </row>
    <row r="377" spans="4:5" x14ac:dyDescent="0.2">
      <c r="D377" t="s">
        <v>3370</v>
      </c>
      <c r="E377" s="26" t="s">
        <v>1801</v>
      </c>
    </row>
    <row r="378" spans="4:5" x14ac:dyDescent="0.2">
      <c r="D378" t="s">
        <v>3397</v>
      </c>
      <c r="E378" s="26" t="s">
        <v>1831</v>
      </c>
    </row>
    <row r="379" spans="4:5" x14ac:dyDescent="0.2">
      <c r="D379" t="s">
        <v>3625</v>
      </c>
      <c r="E379" s="26" t="s">
        <v>2067</v>
      </c>
    </row>
    <row r="380" spans="4:5" x14ac:dyDescent="0.2">
      <c r="D380" t="s">
        <v>3641</v>
      </c>
      <c r="E380" s="26" t="s">
        <v>2082</v>
      </c>
    </row>
    <row r="381" spans="4:5" x14ac:dyDescent="0.2">
      <c r="D381" t="s">
        <v>3789</v>
      </c>
      <c r="E381" s="26" t="s">
        <v>2235</v>
      </c>
    </row>
    <row r="382" spans="4:5" x14ac:dyDescent="0.2">
      <c r="D382" t="s">
        <v>3863</v>
      </c>
      <c r="E382" s="26" t="s">
        <v>2314</v>
      </c>
    </row>
    <row r="383" spans="4:5" x14ac:dyDescent="0.2">
      <c r="D383" t="s">
        <v>3914</v>
      </c>
      <c r="E383" s="26" t="s">
        <v>2367</v>
      </c>
    </row>
    <row r="384" spans="4:5" x14ac:dyDescent="0.2">
      <c r="D384" t="s">
        <v>3931</v>
      </c>
      <c r="E384" s="26" t="s">
        <v>2384</v>
      </c>
    </row>
    <row r="385" spans="4:5" x14ac:dyDescent="0.2">
      <c r="D385" t="s">
        <v>3969</v>
      </c>
      <c r="E385" s="26" t="s">
        <v>2422</v>
      </c>
    </row>
    <row r="386" spans="4:5" x14ac:dyDescent="0.2">
      <c r="D386" t="s">
        <v>3975</v>
      </c>
      <c r="E386" s="26" t="s">
        <v>2428</v>
      </c>
    </row>
    <row r="387" spans="4:5" x14ac:dyDescent="0.2">
      <c r="D387" t="s">
        <v>4075</v>
      </c>
      <c r="E387" s="26" t="s">
        <v>2530</v>
      </c>
    </row>
    <row r="388" spans="4:5" x14ac:dyDescent="0.2">
      <c r="D388" t="s">
        <v>4178</v>
      </c>
      <c r="E388" s="26" t="s">
        <v>2638</v>
      </c>
    </row>
    <row r="389" spans="4:5" x14ac:dyDescent="0.2">
      <c r="D389" t="s">
        <v>4213</v>
      </c>
      <c r="E389" s="26" t="s">
        <v>2676</v>
      </c>
    </row>
    <row r="390" spans="4:5" x14ac:dyDescent="0.2">
      <c r="D390" s="34" t="s">
        <v>4385</v>
      </c>
      <c r="E390" s="35" t="s">
        <v>2855</v>
      </c>
    </row>
    <row r="391" spans="4:5" x14ac:dyDescent="0.2">
      <c r="D391" t="s">
        <v>4480</v>
      </c>
      <c r="E391" s="26" t="s">
        <v>2952</v>
      </c>
    </row>
    <row r="392" spans="4:5" x14ac:dyDescent="0.2">
      <c r="D392" t="s">
        <v>4620</v>
      </c>
      <c r="E392" s="26" t="s">
        <v>3098</v>
      </c>
    </row>
    <row r="393" spans="4:5" x14ac:dyDescent="0.2">
      <c r="D393" s="34" t="s">
        <v>3417</v>
      </c>
      <c r="E393" s="35" t="s">
        <v>1852</v>
      </c>
    </row>
    <row r="394" spans="4:5" x14ac:dyDescent="0.2">
      <c r="D394" t="s">
        <v>3426</v>
      </c>
      <c r="E394" s="26" t="s">
        <v>1862</v>
      </c>
    </row>
    <row r="395" spans="4:5" x14ac:dyDescent="0.2">
      <c r="D395" t="s">
        <v>3429</v>
      </c>
      <c r="E395" s="26" t="s">
        <v>1865</v>
      </c>
    </row>
    <row r="396" spans="4:5" x14ac:dyDescent="0.2">
      <c r="D396" t="s">
        <v>3449</v>
      </c>
      <c r="E396" s="26" t="s">
        <v>1886</v>
      </c>
    </row>
    <row r="397" spans="4:5" x14ac:dyDescent="0.2">
      <c r="D397" t="s">
        <v>3571</v>
      </c>
      <c r="E397" s="26" t="s">
        <v>2012</v>
      </c>
    </row>
    <row r="398" spans="4:5" x14ac:dyDescent="0.2">
      <c r="D398" t="s">
        <v>3691</v>
      </c>
      <c r="E398" s="26" t="s">
        <v>2134</v>
      </c>
    </row>
    <row r="399" spans="4:5" x14ac:dyDescent="0.2">
      <c r="D399" t="s">
        <v>3753</v>
      </c>
      <c r="E399" s="26" t="s">
        <v>2199</v>
      </c>
    </row>
    <row r="400" spans="4:5" x14ac:dyDescent="0.2">
      <c r="D400" t="s">
        <v>4086</v>
      </c>
      <c r="E400" s="26" t="s">
        <v>2541</v>
      </c>
    </row>
    <row r="401" spans="4:5" x14ac:dyDescent="0.2">
      <c r="D401" t="s">
        <v>4406</v>
      </c>
      <c r="E401" s="26" t="s">
        <v>2876</v>
      </c>
    </row>
    <row r="402" spans="4:5" x14ac:dyDescent="0.2">
      <c r="D402" t="s">
        <v>3195</v>
      </c>
      <c r="E402" s="26" t="s">
        <v>1623</v>
      </c>
    </row>
    <row r="403" spans="4:5" x14ac:dyDescent="0.2">
      <c r="D403" t="s">
        <v>3280</v>
      </c>
      <c r="E403" s="26" t="s">
        <v>4841</v>
      </c>
    </row>
    <row r="404" spans="4:5" x14ac:dyDescent="0.2">
      <c r="D404" t="s">
        <v>3315</v>
      </c>
      <c r="E404" s="26" t="s">
        <v>1745</v>
      </c>
    </row>
    <row r="405" spans="4:5" x14ac:dyDescent="0.2">
      <c r="D405" t="s">
        <v>3367</v>
      </c>
      <c r="E405" s="26" t="s">
        <v>1798</v>
      </c>
    </row>
    <row r="406" spans="4:5" x14ac:dyDescent="0.2">
      <c r="D406" t="s">
        <v>3377</v>
      </c>
      <c r="E406" s="26" t="s">
        <v>1808</v>
      </c>
    </row>
    <row r="407" spans="4:5" x14ac:dyDescent="0.2">
      <c r="D407" t="s">
        <v>3442</v>
      </c>
      <c r="E407" s="26" t="s">
        <v>1878</v>
      </c>
    </row>
    <row r="408" spans="4:5" x14ac:dyDescent="0.2">
      <c r="D408" t="s">
        <v>3572</v>
      </c>
      <c r="E408" s="26" t="s">
        <v>2013</v>
      </c>
    </row>
    <row r="409" spans="4:5" x14ac:dyDescent="0.2">
      <c r="D409" t="s">
        <v>3639</v>
      </c>
      <c r="E409" s="26" t="s">
        <v>2080</v>
      </c>
    </row>
    <row r="410" spans="4:5" x14ac:dyDescent="0.2">
      <c r="D410" t="s">
        <v>3742</v>
      </c>
      <c r="E410" s="26" t="s">
        <v>2187</v>
      </c>
    </row>
    <row r="411" spans="4:5" x14ac:dyDescent="0.2">
      <c r="D411" s="34" t="s">
        <v>3873</v>
      </c>
      <c r="E411" s="35" t="s">
        <v>2324</v>
      </c>
    </row>
    <row r="412" spans="4:5" x14ac:dyDescent="0.2">
      <c r="D412" t="s">
        <v>3896</v>
      </c>
      <c r="E412" s="26" t="s">
        <v>2349</v>
      </c>
    </row>
    <row r="413" spans="4:5" x14ac:dyDescent="0.2">
      <c r="D413" t="s">
        <v>3902</v>
      </c>
      <c r="E413" s="26" t="s">
        <v>2355</v>
      </c>
    </row>
    <row r="414" spans="4:5" x14ac:dyDescent="0.2">
      <c r="D414" t="s">
        <v>3986</v>
      </c>
      <c r="E414" s="26" t="s">
        <v>2439</v>
      </c>
    </row>
    <row r="415" spans="4:5" x14ac:dyDescent="0.2">
      <c r="D415" t="s">
        <v>4023</v>
      </c>
      <c r="E415" s="26" t="s">
        <v>2478</v>
      </c>
    </row>
    <row r="416" spans="4:5" x14ac:dyDescent="0.2">
      <c r="D416" t="s">
        <v>4031</v>
      </c>
      <c r="E416" s="26" t="s">
        <v>2486</v>
      </c>
    </row>
    <row r="417" spans="4:5" x14ac:dyDescent="0.2">
      <c r="D417" t="s">
        <v>4049</v>
      </c>
      <c r="E417" s="26" t="s">
        <v>2504</v>
      </c>
    </row>
    <row r="418" spans="4:5" x14ac:dyDescent="0.2">
      <c r="D418" t="s">
        <v>4078</v>
      </c>
      <c r="E418" s="26" t="s">
        <v>2533</v>
      </c>
    </row>
    <row r="419" spans="4:5" x14ac:dyDescent="0.2">
      <c r="D419" t="s">
        <v>4211</v>
      </c>
      <c r="E419" s="26" t="s">
        <v>2674</v>
      </c>
    </row>
    <row r="420" spans="4:5" x14ac:dyDescent="0.2">
      <c r="D420" t="s">
        <v>4345</v>
      </c>
      <c r="E420" s="26" t="s">
        <v>2814</v>
      </c>
    </row>
    <row r="421" spans="4:5" x14ac:dyDescent="0.2">
      <c r="D421" t="s">
        <v>4478</v>
      </c>
      <c r="E421" s="26" t="s">
        <v>2950</v>
      </c>
    </row>
    <row r="422" spans="4:5" x14ac:dyDescent="0.2">
      <c r="D422" t="s">
        <v>4493</v>
      </c>
      <c r="E422" s="26" t="s">
        <v>2965</v>
      </c>
    </row>
    <row r="423" spans="4:5" x14ac:dyDescent="0.2">
      <c r="D423" t="s">
        <v>4584</v>
      </c>
      <c r="E423" s="26" t="s">
        <v>3059</v>
      </c>
    </row>
    <row r="424" spans="4:5" x14ac:dyDescent="0.2">
      <c r="D424" s="34" t="s">
        <v>4657</v>
      </c>
      <c r="E424" s="35" t="s">
        <v>3136</v>
      </c>
    </row>
    <row r="425" spans="4:5" x14ac:dyDescent="0.2">
      <c r="D425" t="s">
        <v>3684</v>
      </c>
      <c r="E425" s="26" t="s">
        <v>2127</v>
      </c>
    </row>
    <row r="426" spans="4:5" x14ac:dyDescent="0.2">
      <c r="D426" t="s">
        <v>3719</v>
      </c>
      <c r="E426" s="26" t="s">
        <v>2162</v>
      </c>
    </row>
    <row r="427" spans="4:5" x14ac:dyDescent="0.2">
      <c r="D427" t="s">
        <v>3720</v>
      </c>
      <c r="E427" s="26" t="s">
        <v>2163</v>
      </c>
    </row>
    <row r="428" spans="4:5" x14ac:dyDescent="0.2">
      <c r="D428" t="s">
        <v>3725</v>
      </c>
      <c r="E428" s="26" t="s">
        <v>2168</v>
      </c>
    </row>
    <row r="429" spans="4:5" x14ac:dyDescent="0.2">
      <c r="D429" t="s">
        <v>3793</v>
      </c>
      <c r="E429" s="26" t="s">
        <v>2239</v>
      </c>
    </row>
    <row r="430" spans="4:5" x14ac:dyDescent="0.2">
      <c r="D430" t="s">
        <v>3803</v>
      </c>
      <c r="E430" s="26" t="s">
        <v>2250</v>
      </c>
    </row>
    <row r="431" spans="4:5" x14ac:dyDescent="0.2">
      <c r="D431" t="s">
        <v>3835</v>
      </c>
      <c r="E431" s="26" t="s">
        <v>4842</v>
      </c>
    </row>
    <row r="432" spans="4:5" x14ac:dyDescent="0.2">
      <c r="D432" t="s">
        <v>3907</v>
      </c>
      <c r="E432" s="26" t="s">
        <v>2360</v>
      </c>
    </row>
    <row r="433" spans="4:5" x14ac:dyDescent="0.2">
      <c r="D433" t="s">
        <v>4039</v>
      </c>
      <c r="E433" s="26" t="s">
        <v>2494</v>
      </c>
    </row>
    <row r="434" spans="4:5" x14ac:dyDescent="0.2">
      <c r="D434" t="s">
        <v>4074</v>
      </c>
      <c r="E434" s="26" t="s">
        <v>2529</v>
      </c>
    </row>
    <row r="435" spans="4:5" x14ac:dyDescent="0.2">
      <c r="D435" t="s">
        <v>4165</v>
      </c>
      <c r="E435" s="26" t="s">
        <v>2623</v>
      </c>
    </row>
    <row r="436" spans="4:5" x14ac:dyDescent="0.2">
      <c r="D436" t="s">
        <v>4181</v>
      </c>
      <c r="E436" s="26" t="s">
        <v>2642</v>
      </c>
    </row>
    <row r="437" spans="4:5" x14ac:dyDescent="0.2">
      <c r="D437" t="s">
        <v>4444</v>
      </c>
      <c r="E437" s="26" t="s">
        <v>2916</v>
      </c>
    </row>
    <row r="438" spans="4:5" x14ac:dyDescent="0.2">
      <c r="D438" t="s">
        <v>4459</v>
      </c>
      <c r="E438" s="26" t="s">
        <v>2931</v>
      </c>
    </row>
    <row r="439" spans="4:5" x14ac:dyDescent="0.2">
      <c r="D439" t="s">
        <v>4527</v>
      </c>
      <c r="E439" s="26" t="s">
        <v>3000</v>
      </c>
    </row>
    <row r="440" spans="4:5" x14ac:dyDescent="0.2">
      <c r="D440" t="s">
        <v>4592</v>
      </c>
      <c r="E440" s="26" t="s">
        <v>3067</v>
      </c>
    </row>
    <row r="441" spans="4:5" x14ac:dyDescent="0.2">
      <c r="D441" t="s">
        <v>3194</v>
      </c>
      <c r="E441" s="26" t="s">
        <v>1622</v>
      </c>
    </row>
    <row r="442" spans="4:5" x14ac:dyDescent="0.2">
      <c r="D442" t="s">
        <v>3208</v>
      </c>
      <c r="E442" s="26" t="s">
        <v>1636</v>
      </c>
    </row>
    <row r="443" spans="4:5" x14ac:dyDescent="0.2">
      <c r="D443" t="s">
        <v>3210</v>
      </c>
      <c r="E443" s="26" t="s">
        <v>1638</v>
      </c>
    </row>
    <row r="444" spans="4:5" x14ac:dyDescent="0.2">
      <c r="D444" t="s">
        <v>3219</v>
      </c>
      <c r="E444" s="26" t="s">
        <v>1647</v>
      </c>
    </row>
    <row r="445" spans="4:5" x14ac:dyDescent="0.2">
      <c r="D445" t="s">
        <v>3238</v>
      </c>
      <c r="E445" s="26" t="s">
        <v>1666</v>
      </c>
    </row>
    <row r="446" spans="4:5" x14ac:dyDescent="0.2">
      <c r="D446" t="s">
        <v>3265</v>
      </c>
      <c r="E446" s="26" t="s">
        <v>1693</v>
      </c>
    </row>
    <row r="447" spans="4:5" x14ac:dyDescent="0.2">
      <c r="D447" s="34" t="s">
        <v>3360</v>
      </c>
      <c r="E447" s="35" t="s">
        <v>1791</v>
      </c>
    </row>
    <row r="448" spans="4:5" x14ac:dyDescent="0.2">
      <c r="D448" t="s">
        <v>3396</v>
      </c>
      <c r="E448" s="26" t="s">
        <v>1829</v>
      </c>
    </row>
    <row r="449" spans="4:5" x14ac:dyDescent="0.2">
      <c r="D449" t="s">
        <v>3427</v>
      </c>
      <c r="E449" s="26" t="s">
        <v>1863</v>
      </c>
    </row>
    <row r="450" spans="4:5" x14ac:dyDescent="0.2">
      <c r="D450" t="s">
        <v>3488</v>
      </c>
      <c r="E450" s="26" t="s">
        <v>1926</v>
      </c>
    </row>
    <row r="451" spans="4:5" x14ac:dyDescent="0.2">
      <c r="D451" t="s">
        <v>3526</v>
      </c>
      <c r="E451" s="26" t="s">
        <v>1964</v>
      </c>
    </row>
    <row r="452" spans="4:5" x14ac:dyDescent="0.2">
      <c r="D452" t="s">
        <v>3735</v>
      </c>
      <c r="E452" s="26" t="s">
        <v>2180</v>
      </c>
    </row>
    <row r="453" spans="4:5" x14ac:dyDescent="0.2">
      <c r="D453" t="s">
        <v>3740</v>
      </c>
      <c r="E453" s="26" t="s">
        <v>2185</v>
      </c>
    </row>
    <row r="454" spans="4:5" x14ac:dyDescent="0.2">
      <c r="D454" t="s">
        <v>3877</v>
      </c>
      <c r="E454" s="26" t="s">
        <v>2328</v>
      </c>
    </row>
    <row r="455" spans="4:5" x14ac:dyDescent="0.2">
      <c r="D455" t="s">
        <v>3882</v>
      </c>
      <c r="E455" s="26" t="s">
        <v>2334</v>
      </c>
    </row>
    <row r="456" spans="4:5" x14ac:dyDescent="0.2">
      <c r="D456" t="s">
        <v>3923</v>
      </c>
      <c r="E456" s="26" t="s">
        <v>2376</v>
      </c>
    </row>
    <row r="457" spans="4:5" x14ac:dyDescent="0.2">
      <c r="D457" t="s">
        <v>3951</v>
      </c>
      <c r="E457" s="26" t="s">
        <v>2404</v>
      </c>
    </row>
    <row r="458" spans="4:5" x14ac:dyDescent="0.2">
      <c r="D458" t="s">
        <v>4004</v>
      </c>
      <c r="E458" s="26" t="s">
        <v>2458</v>
      </c>
    </row>
    <row r="459" spans="4:5" x14ac:dyDescent="0.2">
      <c r="D459" t="s">
        <v>4025</v>
      </c>
      <c r="E459" s="26" t="s">
        <v>2480</v>
      </c>
    </row>
    <row r="460" spans="4:5" x14ac:dyDescent="0.2">
      <c r="D460" t="s">
        <v>4118</v>
      </c>
      <c r="E460" s="26" t="s">
        <v>2573</v>
      </c>
    </row>
    <row r="461" spans="4:5" x14ac:dyDescent="0.2">
      <c r="D461" s="34" t="s">
        <v>4221</v>
      </c>
      <c r="E461" s="35" t="s">
        <v>2684</v>
      </c>
    </row>
    <row r="462" spans="4:5" x14ac:dyDescent="0.2">
      <c r="D462" t="s">
        <v>4252</v>
      </c>
      <c r="E462" s="26" t="s">
        <v>2716</v>
      </c>
    </row>
    <row r="463" spans="4:5" x14ac:dyDescent="0.2">
      <c r="D463" t="s">
        <v>4257</v>
      </c>
      <c r="E463" s="26" t="s">
        <v>2721</v>
      </c>
    </row>
    <row r="464" spans="4:5" x14ac:dyDescent="0.2">
      <c r="D464" t="s">
        <v>4274</v>
      </c>
      <c r="E464" s="26" t="s">
        <v>2740</v>
      </c>
    </row>
    <row r="465" spans="4:5" x14ac:dyDescent="0.2">
      <c r="D465" t="s">
        <v>4446</v>
      </c>
      <c r="E465" s="26" t="s">
        <v>2918</v>
      </c>
    </row>
    <row r="466" spans="4:5" x14ac:dyDescent="0.2">
      <c r="D466" t="s">
        <v>4553</v>
      </c>
      <c r="E466" s="26" t="s">
        <v>3025</v>
      </c>
    </row>
    <row r="467" spans="4:5" x14ac:dyDescent="0.2">
      <c r="D467" t="s">
        <v>3355</v>
      </c>
      <c r="E467" s="26" t="s">
        <v>1785</v>
      </c>
    </row>
    <row r="468" spans="4:5" x14ac:dyDescent="0.2">
      <c r="D468" t="s">
        <v>3395</v>
      </c>
      <c r="E468" s="26" t="s">
        <v>1827</v>
      </c>
    </row>
    <row r="469" spans="4:5" x14ac:dyDescent="0.2">
      <c r="D469" t="s">
        <v>3446</v>
      </c>
      <c r="E469" s="26" t="s">
        <v>1883</v>
      </c>
    </row>
    <row r="470" spans="4:5" x14ac:dyDescent="0.2">
      <c r="D470" t="s">
        <v>3489</v>
      </c>
      <c r="E470" s="26" t="s">
        <v>1927</v>
      </c>
    </row>
    <row r="471" spans="4:5" x14ac:dyDescent="0.2">
      <c r="D471" t="s">
        <v>3501</v>
      </c>
      <c r="E471" s="26" t="s">
        <v>1939</v>
      </c>
    </row>
    <row r="472" spans="4:5" x14ac:dyDescent="0.2">
      <c r="D472" t="s">
        <v>3603</v>
      </c>
      <c r="E472" s="26" t="s">
        <v>2044</v>
      </c>
    </row>
    <row r="473" spans="4:5" x14ac:dyDescent="0.2">
      <c r="D473" t="s">
        <v>3747</v>
      </c>
      <c r="E473" s="26" t="s">
        <v>2193</v>
      </c>
    </row>
    <row r="474" spans="4:5" x14ac:dyDescent="0.2">
      <c r="D474" t="s">
        <v>3757</v>
      </c>
      <c r="E474" s="26" t="s">
        <v>2203</v>
      </c>
    </row>
    <row r="475" spans="4:5" x14ac:dyDescent="0.2">
      <c r="D475" s="34" t="s">
        <v>3831</v>
      </c>
      <c r="E475" s="35" t="s">
        <v>2281</v>
      </c>
    </row>
    <row r="476" spans="4:5" x14ac:dyDescent="0.2">
      <c r="D476" t="s">
        <v>3899</v>
      </c>
      <c r="E476" s="26" t="s">
        <v>2352</v>
      </c>
    </row>
    <row r="477" spans="4:5" x14ac:dyDescent="0.2">
      <c r="D477" s="34" t="s">
        <v>3910</v>
      </c>
      <c r="E477" s="35" t="s">
        <v>2363</v>
      </c>
    </row>
    <row r="478" spans="4:5" x14ac:dyDescent="0.2">
      <c r="D478" t="s">
        <v>3917</v>
      </c>
      <c r="E478" s="26" t="s">
        <v>2370</v>
      </c>
    </row>
    <row r="479" spans="4:5" x14ac:dyDescent="0.2">
      <c r="D479" t="s">
        <v>3930</v>
      </c>
      <c r="E479" s="26" t="s">
        <v>2383</v>
      </c>
    </row>
    <row r="480" spans="4:5" x14ac:dyDescent="0.2">
      <c r="D480" t="s">
        <v>3934</v>
      </c>
      <c r="E480" s="26" t="s">
        <v>2387</v>
      </c>
    </row>
    <row r="481" spans="4:5" x14ac:dyDescent="0.2">
      <c r="D481" t="s">
        <v>4068</v>
      </c>
      <c r="E481" s="26" t="s">
        <v>2523</v>
      </c>
    </row>
    <row r="482" spans="4:5" x14ac:dyDescent="0.2">
      <c r="D482" t="s">
        <v>4319</v>
      </c>
      <c r="E482" s="26" t="s">
        <v>2786</v>
      </c>
    </row>
    <row r="483" spans="4:5" x14ac:dyDescent="0.2">
      <c r="D483" s="34" t="s">
        <v>4320</v>
      </c>
      <c r="E483" s="35" t="s">
        <v>2787</v>
      </c>
    </row>
    <row r="484" spans="4:5" x14ac:dyDescent="0.2">
      <c r="D484" t="s">
        <v>4537</v>
      </c>
      <c r="E484" s="26" t="s">
        <v>3010</v>
      </c>
    </row>
    <row r="485" spans="4:5" x14ac:dyDescent="0.2">
      <c r="D485" t="s">
        <v>4604</v>
      </c>
      <c r="E485" s="26" t="s">
        <v>3081</v>
      </c>
    </row>
    <row r="486" spans="4:5" x14ac:dyDescent="0.2">
      <c r="D486" t="s">
        <v>3232</v>
      </c>
      <c r="E486" s="26" t="s">
        <v>1660</v>
      </c>
    </row>
    <row r="487" spans="4:5" x14ac:dyDescent="0.2">
      <c r="D487" t="s">
        <v>3393</v>
      </c>
      <c r="E487" s="26" t="s">
        <v>1825</v>
      </c>
    </row>
    <row r="488" spans="4:5" x14ac:dyDescent="0.2">
      <c r="D488" t="s">
        <v>3460</v>
      </c>
      <c r="E488" s="26" t="s">
        <v>1897</v>
      </c>
    </row>
    <row r="489" spans="4:5" x14ac:dyDescent="0.2">
      <c r="D489" t="s">
        <v>3859</v>
      </c>
      <c r="E489" s="26" t="s">
        <v>2310</v>
      </c>
    </row>
    <row r="490" spans="4:5" x14ac:dyDescent="0.2">
      <c r="D490" t="s">
        <v>3933</v>
      </c>
      <c r="E490" s="26" t="s">
        <v>2386</v>
      </c>
    </row>
    <row r="491" spans="4:5" x14ac:dyDescent="0.2">
      <c r="D491" t="s">
        <v>3974</v>
      </c>
      <c r="E491" s="26" t="s">
        <v>2427</v>
      </c>
    </row>
    <row r="492" spans="4:5" x14ac:dyDescent="0.2">
      <c r="D492" t="s">
        <v>4667</v>
      </c>
      <c r="E492" s="26" t="s">
        <v>4843</v>
      </c>
    </row>
    <row r="493" spans="4:5" x14ac:dyDescent="0.2">
      <c r="D493" s="34" t="s">
        <v>3230</v>
      </c>
      <c r="E493" s="35" t="s">
        <v>1658</v>
      </c>
    </row>
    <row r="494" spans="4:5" x14ac:dyDescent="0.2">
      <c r="D494" t="s">
        <v>3285</v>
      </c>
      <c r="E494" s="26" t="s">
        <v>1714</v>
      </c>
    </row>
    <row r="495" spans="4:5" x14ac:dyDescent="0.2">
      <c r="D495" t="s">
        <v>3314</v>
      </c>
      <c r="E495" s="26" t="s">
        <v>1744</v>
      </c>
    </row>
    <row r="496" spans="4:5" x14ac:dyDescent="0.2">
      <c r="D496" t="s">
        <v>3450</v>
      </c>
      <c r="E496" s="26" t="s">
        <v>1887</v>
      </c>
    </row>
    <row r="497" spans="4:5" x14ac:dyDescent="0.2">
      <c r="D497" s="34" t="s">
        <v>3546</v>
      </c>
      <c r="E497" s="35" t="s">
        <v>1987</v>
      </c>
    </row>
    <row r="498" spans="4:5" x14ac:dyDescent="0.2">
      <c r="D498" t="s">
        <v>4805</v>
      </c>
      <c r="E498" s="26" t="s">
        <v>4844</v>
      </c>
    </row>
    <row r="499" spans="4:5" x14ac:dyDescent="0.2">
      <c r="D499" t="s">
        <v>3563</v>
      </c>
      <c r="E499" s="26" t="s">
        <v>2004</v>
      </c>
    </row>
    <row r="500" spans="4:5" x14ac:dyDescent="0.2">
      <c r="D500" t="s">
        <v>3613</v>
      </c>
      <c r="E500" s="26" t="s">
        <v>2055</v>
      </c>
    </row>
    <row r="501" spans="4:5" x14ac:dyDescent="0.2">
      <c r="D501" t="s">
        <v>3629</v>
      </c>
      <c r="E501" s="26" t="s">
        <v>2071</v>
      </c>
    </row>
    <row r="502" spans="4:5" x14ac:dyDescent="0.2">
      <c r="D502" t="s">
        <v>3657</v>
      </c>
      <c r="E502" s="26" t="s">
        <v>2099</v>
      </c>
    </row>
    <row r="503" spans="4:5" x14ac:dyDescent="0.2">
      <c r="D503" t="s">
        <v>3702</v>
      </c>
      <c r="E503" s="26" t="s">
        <v>2145</v>
      </c>
    </row>
    <row r="504" spans="4:5" x14ac:dyDescent="0.2">
      <c r="D504" t="s">
        <v>3717</v>
      </c>
      <c r="E504" s="26" t="s">
        <v>2160</v>
      </c>
    </row>
    <row r="505" spans="4:5" x14ac:dyDescent="0.2">
      <c r="D505" t="s">
        <v>3832</v>
      </c>
      <c r="E505" s="26" t="s">
        <v>2282</v>
      </c>
    </row>
    <row r="506" spans="4:5" x14ac:dyDescent="0.2">
      <c r="D506" t="s">
        <v>3838</v>
      </c>
      <c r="E506" s="26" t="s">
        <v>2288</v>
      </c>
    </row>
    <row r="507" spans="4:5" x14ac:dyDescent="0.2">
      <c r="D507" t="s">
        <v>3875</v>
      </c>
      <c r="E507" s="26" t="s">
        <v>2326</v>
      </c>
    </row>
    <row r="508" spans="4:5" x14ac:dyDescent="0.2">
      <c r="D508" t="s">
        <v>3999</v>
      </c>
      <c r="E508" s="26" t="s">
        <v>2452</v>
      </c>
    </row>
    <row r="509" spans="4:5" x14ac:dyDescent="0.2">
      <c r="D509" t="s">
        <v>4199</v>
      </c>
      <c r="E509" s="26" t="s">
        <v>2661</v>
      </c>
    </row>
    <row r="510" spans="4:5" x14ac:dyDescent="0.2">
      <c r="D510" t="s">
        <v>4207</v>
      </c>
      <c r="E510" s="26" t="s">
        <v>2670</v>
      </c>
    </row>
    <row r="511" spans="4:5" x14ac:dyDescent="0.2">
      <c r="D511" t="s">
        <v>4218</v>
      </c>
      <c r="E511" s="26" t="s">
        <v>2681</v>
      </c>
    </row>
    <row r="512" spans="4:5" x14ac:dyDescent="0.2">
      <c r="D512" t="s">
        <v>4231</v>
      </c>
      <c r="E512" s="26" t="s">
        <v>2694</v>
      </c>
    </row>
    <row r="513" spans="4:5" x14ac:dyDescent="0.2">
      <c r="D513" t="s">
        <v>4328</v>
      </c>
      <c r="E513" s="26" t="s">
        <v>2796</v>
      </c>
    </row>
    <row r="514" spans="4:5" x14ac:dyDescent="0.2">
      <c r="D514" t="s">
        <v>4336</v>
      </c>
      <c r="E514" s="26" t="s">
        <v>2804</v>
      </c>
    </row>
    <row r="515" spans="4:5" x14ac:dyDescent="0.2">
      <c r="D515" t="s">
        <v>4361</v>
      </c>
      <c r="E515" s="26" t="s">
        <v>2831</v>
      </c>
    </row>
    <row r="516" spans="4:5" x14ac:dyDescent="0.2">
      <c r="D516" t="s">
        <v>4366</v>
      </c>
      <c r="E516" s="26" t="s">
        <v>2836</v>
      </c>
    </row>
    <row r="517" spans="4:5" x14ac:dyDescent="0.2">
      <c r="D517" t="s">
        <v>4394</v>
      </c>
      <c r="E517" s="26" t="s">
        <v>2864</v>
      </c>
    </row>
    <row r="518" spans="4:5" x14ac:dyDescent="0.2">
      <c r="D518" t="s">
        <v>4515</v>
      </c>
      <c r="E518" s="26" t="s">
        <v>4845</v>
      </c>
    </row>
    <row r="519" spans="4:5" x14ac:dyDescent="0.2">
      <c r="D519" t="s">
        <v>4550</v>
      </c>
      <c r="E519" s="26" t="s">
        <v>3022</v>
      </c>
    </row>
    <row r="520" spans="4:5" x14ac:dyDescent="0.2">
      <c r="D520" t="s">
        <v>4569</v>
      </c>
      <c r="E520" s="26" t="s">
        <v>3042</v>
      </c>
    </row>
    <row r="521" spans="4:5" x14ac:dyDescent="0.2">
      <c r="D521" t="s">
        <v>3198</v>
      </c>
      <c r="E521" s="26" t="s">
        <v>1626</v>
      </c>
    </row>
    <row r="522" spans="4:5" x14ac:dyDescent="0.2">
      <c r="D522" t="s">
        <v>3220</v>
      </c>
      <c r="E522" s="26" t="s">
        <v>1648</v>
      </c>
    </row>
    <row r="523" spans="4:5" x14ac:dyDescent="0.2">
      <c r="D523" t="s">
        <v>3288</v>
      </c>
      <c r="E523" s="26" t="s">
        <v>1717</v>
      </c>
    </row>
    <row r="524" spans="4:5" x14ac:dyDescent="0.2">
      <c r="D524" t="s">
        <v>3308</v>
      </c>
      <c r="E524" s="26" t="s">
        <v>1738</v>
      </c>
    </row>
    <row r="525" spans="4:5" x14ac:dyDescent="0.2">
      <c r="D525" t="s">
        <v>3312</v>
      </c>
      <c r="E525" s="26" t="s">
        <v>1742</v>
      </c>
    </row>
    <row r="526" spans="4:5" x14ac:dyDescent="0.2">
      <c r="D526" t="s">
        <v>3386</v>
      </c>
      <c r="E526" s="26" t="s">
        <v>1817</v>
      </c>
    </row>
    <row r="527" spans="4:5" x14ac:dyDescent="0.2">
      <c r="D527" t="s">
        <v>4806</v>
      </c>
      <c r="E527" s="26" t="s">
        <v>4846</v>
      </c>
    </row>
    <row r="528" spans="4:5" x14ac:dyDescent="0.2">
      <c r="D528" t="s">
        <v>3529</v>
      </c>
      <c r="E528" s="26" t="s">
        <v>1967</v>
      </c>
    </row>
    <row r="529" spans="4:5" x14ac:dyDescent="0.2">
      <c r="D529" t="s">
        <v>3632</v>
      </c>
      <c r="E529" s="26" t="s">
        <v>4847</v>
      </c>
    </row>
    <row r="530" spans="4:5" x14ac:dyDescent="0.2">
      <c r="D530" t="s">
        <v>3744</v>
      </c>
      <c r="E530" s="26" t="s">
        <v>2189</v>
      </c>
    </row>
    <row r="531" spans="4:5" x14ac:dyDescent="0.2">
      <c r="D531" t="s">
        <v>3847</v>
      </c>
      <c r="E531" s="26" t="s">
        <v>2297</v>
      </c>
    </row>
    <row r="532" spans="4:5" x14ac:dyDescent="0.2">
      <c r="D532" t="s">
        <v>3783</v>
      </c>
      <c r="E532" s="26" t="s">
        <v>2229</v>
      </c>
    </row>
    <row r="533" spans="4:5" x14ac:dyDescent="0.2">
      <c r="D533" t="s">
        <v>3828</v>
      </c>
      <c r="E533" s="26" t="s">
        <v>2278</v>
      </c>
    </row>
    <row r="534" spans="4:5" x14ac:dyDescent="0.2">
      <c r="D534" t="s">
        <v>3839</v>
      </c>
      <c r="E534" s="26" t="s">
        <v>2289</v>
      </c>
    </row>
    <row r="535" spans="4:5" x14ac:dyDescent="0.2">
      <c r="D535" t="s">
        <v>4105</v>
      </c>
      <c r="E535" s="26" t="s">
        <v>2560</v>
      </c>
    </row>
    <row r="536" spans="4:5" x14ac:dyDescent="0.2">
      <c r="D536" t="s">
        <v>4108</v>
      </c>
      <c r="E536" s="26" t="s">
        <v>2563</v>
      </c>
    </row>
    <row r="537" spans="4:5" x14ac:dyDescent="0.2">
      <c r="D537" t="s">
        <v>4110</v>
      </c>
      <c r="E537" s="26" t="s">
        <v>2565</v>
      </c>
    </row>
    <row r="538" spans="4:5" x14ac:dyDescent="0.2">
      <c r="D538" t="s">
        <v>4155</v>
      </c>
      <c r="E538" s="26" t="s">
        <v>2613</v>
      </c>
    </row>
    <row r="539" spans="4:5" x14ac:dyDescent="0.2">
      <c r="D539" t="s">
        <v>4185</v>
      </c>
      <c r="E539" s="26" t="s">
        <v>2646</v>
      </c>
    </row>
    <row r="540" spans="4:5" x14ac:dyDescent="0.2">
      <c r="D540" t="s">
        <v>4223</v>
      </c>
      <c r="E540" s="26" t="s">
        <v>2686</v>
      </c>
    </row>
    <row r="541" spans="4:5" x14ac:dyDescent="0.2">
      <c r="D541" t="s">
        <v>4247</v>
      </c>
      <c r="E541" s="26" t="s">
        <v>2710</v>
      </c>
    </row>
    <row r="542" spans="4:5" x14ac:dyDescent="0.2">
      <c r="D542" t="s">
        <v>4323</v>
      </c>
      <c r="E542" s="26" t="s">
        <v>2790</v>
      </c>
    </row>
    <row r="543" spans="4:5" x14ac:dyDescent="0.2">
      <c r="D543" t="s">
        <v>4395</v>
      </c>
      <c r="E543" s="26" t="s">
        <v>2865</v>
      </c>
    </row>
    <row r="544" spans="4:5" x14ac:dyDescent="0.2">
      <c r="D544" t="s">
        <v>4440</v>
      </c>
      <c r="E544" s="26" t="s">
        <v>2912</v>
      </c>
    </row>
    <row r="545" spans="4:5" x14ac:dyDescent="0.2">
      <c r="D545" t="s">
        <v>4551</v>
      </c>
      <c r="E545" s="26" t="s">
        <v>3023</v>
      </c>
    </row>
    <row r="546" spans="4:5" x14ac:dyDescent="0.2">
      <c r="D546" t="s">
        <v>4560</v>
      </c>
      <c r="E546" s="26" t="s">
        <v>3032</v>
      </c>
    </row>
    <row r="547" spans="4:5" x14ac:dyDescent="0.2">
      <c r="D547" t="s">
        <v>4627</v>
      </c>
      <c r="E547" s="26" t="s">
        <v>3105</v>
      </c>
    </row>
    <row r="548" spans="4:5" x14ac:dyDescent="0.2">
      <c r="D548" t="s">
        <v>4637</v>
      </c>
      <c r="E548" s="26" t="s">
        <v>3116</v>
      </c>
    </row>
    <row r="549" spans="4:5" x14ac:dyDescent="0.2">
      <c r="D549" t="s">
        <v>3936</v>
      </c>
      <c r="E549" s="26" t="s">
        <v>2389</v>
      </c>
    </row>
    <row r="550" spans="4:5" x14ac:dyDescent="0.2">
      <c r="D550" t="s">
        <v>4096</v>
      </c>
      <c r="E550" s="26" t="s">
        <v>2551</v>
      </c>
    </row>
    <row r="551" spans="4:5" x14ac:dyDescent="0.2">
      <c r="D551" t="s">
        <v>4106</v>
      </c>
      <c r="E551" s="26" t="s">
        <v>2561</v>
      </c>
    </row>
    <row r="552" spans="4:5" x14ac:dyDescent="0.2">
      <c r="D552" t="s">
        <v>4297</v>
      </c>
      <c r="E552" s="26" t="s">
        <v>2763</v>
      </c>
    </row>
    <row r="553" spans="4:5" x14ac:dyDescent="0.2">
      <c r="D553" t="s">
        <v>4307</v>
      </c>
      <c r="E553" s="26" t="s">
        <v>2773</v>
      </c>
    </row>
    <row r="554" spans="4:5" x14ac:dyDescent="0.2">
      <c r="D554" t="s">
        <v>4541</v>
      </c>
      <c r="E554" s="26" t="s">
        <v>3014</v>
      </c>
    </row>
    <row r="555" spans="4:5" x14ac:dyDescent="0.2">
      <c r="D555" t="s">
        <v>4567</v>
      </c>
      <c r="E555" s="26" t="s">
        <v>3039</v>
      </c>
    </row>
    <row r="556" spans="4:5" x14ac:dyDescent="0.2">
      <c r="D556" t="s">
        <v>4590</v>
      </c>
      <c r="E556" s="26" t="s">
        <v>3065</v>
      </c>
    </row>
    <row r="557" spans="4:5" x14ac:dyDescent="0.2">
      <c r="D557" t="s">
        <v>4628</v>
      </c>
      <c r="E557" s="26" t="s">
        <v>3106</v>
      </c>
    </row>
    <row r="558" spans="4:5" x14ac:dyDescent="0.2">
      <c r="D558" s="34" t="s">
        <v>3407</v>
      </c>
      <c r="E558" s="35" t="s">
        <v>1841</v>
      </c>
    </row>
    <row r="559" spans="4:5" x14ac:dyDescent="0.2">
      <c r="D559" t="s">
        <v>3469</v>
      </c>
      <c r="E559" s="26" t="s">
        <v>1906</v>
      </c>
    </row>
    <row r="560" spans="4:5" x14ac:dyDescent="0.2">
      <c r="D560" t="s">
        <v>3516</v>
      </c>
      <c r="E560" s="26" t="s">
        <v>1954</v>
      </c>
    </row>
    <row r="561" spans="4:5" x14ac:dyDescent="0.2">
      <c r="D561" t="s">
        <v>3600</v>
      </c>
      <c r="E561" s="26" t="s">
        <v>2041</v>
      </c>
    </row>
    <row r="562" spans="4:5" x14ac:dyDescent="0.2">
      <c r="D562" t="s">
        <v>4807</v>
      </c>
      <c r="E562" s="26" t="s">
        <v>4848</v>
      </c>
    </row>
    <row r="563" spans="4:5" x14ac:dyDescent="0.2">
      <c r="D563" t="s">
        <v>3852</v>
      </c>
      <c r="E563" s="26" t="s">
        <v>2302</v>
      </c>
    </row>
    <row r="564" spans="4:5" x14ac:dyDescent="0.2">
      <c r="D564" t="s">
        <v>3979</v>
      </c>
      <c r="E564" s="26" t="s">
        <v>2432</v>
      </c>
    </row>
    <row r="565" spans="4:5" x14ac:dyDescent="0.2">
      <c r="D565" t="s">
        <v>4064</v>
      </c>
      <c r="E565" s="26" t="s">
        <v>2519</v>
      </c>
    </row>
    <row r="566" spans="4:5" x14ac:dyDescent="0.2">
      <c r="D566" t="s">
        <v>4283</v>
      </c>
      <c r="E566" s="26" t="s">
        <v>2749</v>
      </c>
    </row>
    <row r="567" spans="4:5" x14ac:dyDescent="0.2">
      <c r="D567" t="s">
        <v>4355</v>
      </c>
      <c r="E567" s="26" t="s">
        <v>2825</v>
      </c>
    </row>
    <row r="568" spans="4:5" x14ac:dyDescent="0.2">
      <c r="D568" t="s">
        <v>4358</v>
      </c>
      <c r="E568" s="26" t="s">
        <v>2828</v>
      </c>
    </row>
    <row r="569" spans="4:5" x14ac:dyDescent="0.2">
      <c r="D569" t="s">
        <v>4391</v>
      </c>
      <c r="E569" s="26" t="s">
        <v>2861</v>
      </c>
    </row>
    <row r="570" spans="4:5" x14ac:dyDescent="0.2">
      <c r="D570" t="s">
        <v>4428</v>
      </c>
      <c r="E570" s="26" t="s">
        <v>2899</v>
      </c>
    </row>
    <row r="571" spans="4:5" x14ac:dyDescent="0.2">
      <c r="D571" t="s">
        <v>4453</v>
      </c>
      <c r="E571" s="26" t="s">
        <v>2925</v>
      </c>
    </row>
    <row r="572" spans="4:5" x14ac:dyDescent="0.2">
      <c r="D572" t="s">
        <v>4492</v>
      </c>
      <c r="E572" s="26" t="s">
        <v>2964</v>
      </c>
    </row>
    <row r="573" spans="4:5" x14ac:dyDescent="0.2">
      <c r="D573" t="s">
        <v>4500</v>
      </c>
      <c r="E573" s="26" t="s">
        <v>2972</v>
      </c>
    </row>
    <row r="574" spans="4:5" x14ac:dyDescent="0.2">
      <c r="D574" t="s">
        <v>4506</v>
      </c>
      <c r="E574" s="26" t="s">
        <v>2978</v>
      </c>
    </row>
    <row r="575" spans="4:5" x14ac:dyDescent="0.2">
      <c r="D575" t="s">
        <v>4651</v>
      </c>
      <c r="E575" s="26" t="s">
        <v>3131</v>
      </c>
    </row>
    <row r="576" spans="4:5" x14ac:dyDescent="0.2">
      <c r="D576" t="s">
        <v>3183</v>
      </c>
      <c r="E576" s="26" t="s">
        <v>1611</v>
      </c>
    </row>
    <row r="577" spans="4:5" x14ac:dyDescent="0.2">
      <c r="D577" t="s">
        <v>3250</v>
      </c>
      <c r="E577" s="26" t="s">
        <v>1678</v>
      </c>
    </row>
    <row r="578" spans="4:5" x14ac:dyDescent="0.2">
      <c r="D578" t="s">
        <v>3414</v>
      </c>
      <c r="E578" s="26" t="s">
        <v>1849</v>
      </c>
    </row>
    <row r="579" spans="4:5" x14ac:dyDescent="0.2">
      <c r="D579" t="s">
        <v>3415</v>
      </c>
      <c r="E579" s="26" t="s">
        <v>1850</v>
      </c>
    </row>
    <row r="580" spans="4:5" x14ac:dyDescent="0.2">
      <c r="D580" t="s">
        <v>3428</v>
      </c>
      <c r="E580" s="26" t="s">
        <v>1864</v>
      </c>
    </row>
    <row r="581" spans="4:5" x14ac:dyDescent="0.2">
      <c r="D581" t="s">
        <v>3436</v>
      </c>
      <c r="E581" s="26" t="s">
        <v>1872</v>
      </c>
    </row>
    <row r="582" spans="4:5" x14ac:dyDescent="0.2">
      <c r="D582" t="s">
        <v>3463</v>
      </c>
      <c r="E582" s="26" t="s">
        <v>1900</v>
      </c>
    </row>
    <row r="583" spans="4:5" x14ac:dyDescent="0.2">
      <c r="D583" t="s">
        <v>3465</v>
      </c>
      <c r="E583" s="26" t="s">
        <v>1902</v>
      </c>
    </row>
    <row r="584" spans="4:5" x14ac:dyDescent="0.2">
      <c r="D584" t="s">
        <v>3466</v>
      </c>
      <c r="E584" s="26" t="s">
        <v>1903</v>
      </c>
    </row>
    <row r="585" spans="4:5" x14ac:dyDescent="0.2">
      <c r="D585" t="s">
        <v>3468</v>
      </c>
      <c r="E585" s="26" t="s">
        <v>1905</v>
      </c>
    </row>
    <row r="586" spans="4:5" x14ac:dyDescent="0.2">
      <c r="D586" t="s">
        <v>3510</v>
      </c>
      <c r="E586" s="26" t="s">
        <v>1948</v>
      </c>
    </row>
    <row r="587" spans="4:5" x14ac:dyDescent="0.2">
      <c r="D587" t="s">
        <v>3518</v>
      </c>
      <c r="E587" s="26" t="s">
        <v>1956</v>
      </c>
    </row>
    <row r="588" spans="4:5" x14ac:dyDescent="0.2">
      <c r="D588" t="s">
        <v>3590</v>
      </c>
      <c r="E588" s="26" t="s">
        <v>2031</v>
      </c>
    </row>
    <row r="589" spans="4:5" x14ac:dyDescent="0.2">
      <c r="D589" t="s">
        <v>3679</v>
      </c>
      <c r="E589" s="26" t="s">
        <v>2122</v>
      </c>
    </row>
    <row r="590" spans="4:5" x14ac:dyDescent="0.2">
      <c r="D590" t="s">
        <v>3680</v>
      </c>
      <c r="E590" s="26" t="s">
        <v>2123</v>
      </c>
    </row>
    <row r="591" spans="4:5" x14ac:dyDescent="0.2">
      <c r="D591" t="s">
        <v>3686</v>
      </c>
      <c r="E591" s="26" t="s">
        <v>2129</v>
      </c>
    </row>
    <row r="592" spans="4:5" x14ac:dyDescent="0.2">
      <c r="D592" s="34" t="s">
        <v>3694</v>
      </c>
      <c r="E592" s="35" t="s">
        <v>2137</v>
      </c>
    </row>
    <row r="593" spans="4:5" x14ac:dyDescent="0.2">
      <c r="D593" s="34" t="s">
        <v>3726</v>
      </c>
      <c r="E593" s="35" t="s">
        <v>2169</v>
      </c>
    </row>
    <row r="594" spans="4:5" x14ac:dyDescent="0.2">
      <c r="D594" t="s">
        <v>3751</v>
      </c>
      <c r="E594" s="26" t="s">
        <v>2197</v>
      </c>
    </row>
    <row r="595" spans="4:5" x14ac:dyDescent="0.2">
      <c r="D595" t="s">
        <v>3802</v>
      </c>
      <c r="E595" s="26" t="s">
        <v>2248</v>
      </c>
    </row>
    <row r="596" spans="4:5" x14ac:dyDescent="0.2">
      <c r="D596" t="s">
        <v>3819</v>
      </c>
      <c r="E596" s="26" t="s">
        <v>2269</v>
      </c>
    </row>
    <row r="597" spans="4:5" x14ac:dyDescent="0.2">
      <c r="D597" t="s">
        <v>3870</v>
      </c>
      <c r="E597" s="26" t="s">
        <v>2321</v>
      </c>
    </row>
    <row r="598" spans="4:5" x14ac:dyDescent="0.2">
      <c r="D598" t="s">
        <v>3944</v>
      </c>
      <c r="E598" s="26" t="s">
        <v>2397</v>
      </c>
    </row>
    <row r="599" spans="4:5" x14ac:dyDescent="0.2">
      <c r="D599" t="s">
        <v>4032</v>
      </c>
      <c r="E599" s="26" t="s">
        <v>2487</v>
      </c>
    </row>
    <row r="600" spans="4:5" x14ac:dyDescent="0.2">
      <c r="D600" t="s">
        <v>4048</v>
      </c>
      <c r="E600" s="26" t="s">
        <v>2503</v>
      </c>
    </row>
    <row r="601" spans="4:5" x14ac:dyDescent="0.2">
      <c r="D601" t="s">
        <v>4063</v>
      </c>
      <c r="E601" s="26" t="s">
        <v>2518</v>
      </c>
    </row>
    <row r="602" spans="4:5" x14ac:dyDescent="0.2">
      <c r="D602" t="s">
        <v>4091</v>
      </c>
      <c r="E602" s="26" t="s">
        <v>2546</v>
      </c>
    </row>
    <row r="603" spans="4:5" x14ac:dyDescent="0.2">
      <c r="D603" t="s">
        <v>4144</v>
      </c>
      <c r="E603" s="26" t="s">
        <v>2601</v>
      </c>
    </row>
    <row r="604" spans="4:5" x14ac:dyDescent="0.2">
      <c r="D604" t="s">
        <v>4149</v>
      </c>
      <c r="E604" s="26" t="s">
        <v>2606</v>
      </c>
    </row>
    <row r="605" spans="4:5" x14ac:dyDescent="0.2">
      <c r="D605" t="s">
        <v>4182</v>
      </c>
      <c r="E605" s="26" t="s">
        <v>2643</v>
      </c>
    </row>
    <row r="606" spans="4:5" x14ac:dyDescent="0.2">
      <c r="D606" t="s">
        <v>4190</v>
      </c>
      <c r="E606" s="26" t="s">
        <v>2651</v>
      </c>
    </row>
    <row r="607" spans="4:5" x14ac:dyDescent="0.2">
      <c r="D607" t="s">
        <v>4259</v>
      </c>
      <c r="E607" s="26" t="s">
        <v>2723</v>
      </c>
    </row>
    <row r="608" spans="4:5" x14ac:dyDescent="0.2">
      <c r="D608" t="s">
        <v>4277</v>
      </c>
      <c r="E608" s="26" t="s">
        <v>2743</v>
      </c>
    </row>
    <row r="609" spans="4:5" x14ac:dyDescent="0.2">
      <c r="D609" t="s">
        <v>4278</v>
      </c>
      <c r="E609" s="26" t="s">
        <v>2744</v>
      </c>
    </row>
    <row r="610" spans="4:5" x14ac:dyDescent="0.2">
      <c r="D610" t="s">
        <v>4279</v>
      </c>
      <c r="E610" s="26" t="s">
        <v>2745</v>
      </c>
    </row>
    <row r="611" spans="4:5" x14ac:dyDescent="0.2">
      <c r="D611" t="s">
        <v>4280</v>
      </c>
      <c r="E611" s="26" t="s">
        <v>2746</v>
      </c>
    </row>
    <row r="612" spans="4:5" x14ac:dyDescent="0.2">
      <c r="D612" t="s">
        <v>4285</v>
      </c>
      <c r="E612" s="26" t="s">
        <v>2751</v>
      </c>
    </row>
    <row r="613" spans="4:5" x14ac:dyDescent="0.2">
      <c r="D613" t="s">
        <v>4305</v>
      </c>
      <c r="E613" s="26" t="s">
        <v>2771</v>
      </c>
    </row>
    <row r="614" spans="4:5" x14ac:dyDescent="0.2">
      <c r="D614" t="s">
        <v>4333</v>
      </c>
      <c r="E614" s="26" t="s">
        <v>2801</v>
      </c>
    </row>
    <row r="615" spans="4:5" x14ac:dyDescent="0.2">
      <c r="D615" t="s">
        <v>4409</v>
      </c>
      <c r="E615" s="26" t="s">
        <v>2879</v>
      </c>
    </row>
    <row r="616" spans="4:5" x14ac:dyDescent="0.2">
      <c r="D616" t="s">
        <v>4437</v>
      </c>
      <c r="E616" s="26" t="s">
        <v>2909</v>
      </c>
    </row>
    <row r="617" spans="4:5" x14ac:dyDescent="0.2">
      <c r="D617" t="s">
        <v>4454</v>
      </c>
      <c r="E617" s="26" t="s">
        <v>2926</v>
      </c>
    </row>
    <row r="618" spans="4:5" x14ac:dyDescent="0.2">
      <c r="D618" t="s">
        <v>4487</v>
      </c>
      <c r="E618" s="26" t="s">
        <v>2959</v>
      </c>
    </row>
    <row r="619" spans="4:5" x14ac:dyDescent="0.2">
      <c r="D619" t="s">
        <v>4491</v>
      </c>
      <c r="E619" s="26" t="s">
        <v>2963</v>
      </c>
    </row>
    <row r="620" spans="4:5" x14ac:dyDescent="0.2">
      <c r="D620" t="s">
        <v>4519</v>
      </c>
      <c r="E620" s="26" t="s">
        <v>2992</v>
      </c>
    </row>
    <row r="621" spans="4:5" x14ac:dyDescent="0.2">
      <c r="D621" t="s">
        <v>4529</v>
      </c>
      <c r="E621" s="26" t="s">
        <v>3002</v>
      </c>
    </row>
    <row r="622" spans="4:5" x14ac:dyDescent="0.2">
      <c r="D622" s="34" t="s">
        <v>4545</v>
      </c>
      <c r="E622" s="35" t="s">
        <v>3018</v>
      </c>
    </row>
    <row r="623" spans="4:5" x14ac:dyDescent="0.2">
      <c r="D623" t="s">
        <v>4546</v>
      </c>
      <c r="E623" s="26" t="s">
        <v>3019</v>
      </c>
    </row>
    <row r="624" spans="4:5" x14ac:dyDescent="0.2">
      <c r="D624" t="s">
        <v>3178</v>
      </c>
      <c r="E624" s="26" t="s">
        <v>4849</v>
      </c>
    </row>
    <row r="625" spans="4:5" x14ac:dyDescent="0.2">
      <c r="D625" t="s">
        <v>3216</v>
      </c>
      <c r="E625" s="26" t="s">
        <v>1644</v>
      </c>
    </row>
    <row r="626" spans="4:5" x14ac:dyDescent="0.2">
      <c r="D626" t="s">
        <v>3241</v>
      </c>
      <c r="E626" s="26" t="s">
        <v>1669</v>
      </c>
    </row>
    <row r="627" spans="4:5" x14ac:dyDescent="0.2">
      <c r="D627" t="s">
        <v>3324</v>
      </c>
      <c r="E627" s="26" t="s">
        <v>1753</v>
      </c>
    </row>
    <row r="628" spans="4:5" x14ac:dyDescent="0.2">
      <c r="D628" t="s">
        <v>3325</v>
      </c>
      <c r="E628" s="26" t="s">
        <v>1754</v>
      </c>
    </row>
    <row r="629" spans="4:5" x14ac:dyDescent="0.2">
      <c r="D629" t="s">
        <v>3434</v>
      </c>
      <c r="E629" s="26" t="s">
        <v>1870</v>
      </c>
    </row>
    <row r="630" spans="4:5" x14ac:dyDescent="0.2">
      <c r="D630" t="s">
        <v>3435</v>
      </c>
      <c r="E630" s="26" t="s">
        <v>1871</v>
      </c>
    </row>
    <row r="631" spans="4:5" x14ac:dyDescent="0.2">
      <c r="D631" t="s">
        <v>3462</v>
      </c>
      <c r="E631" s="26" t="s">
        <v>1899</v>
      </c>
    </row>
    <row r="632" spans="4:5" x14ac:dyDescent="0.2">
      <c r="D632" t="s">
        <v>3471</v>
      </c>
      <c r="E632" s="26" t="s">
        <v>1908</v>
      </c>
    </row>
    <row r="633" spans="4:5" x14ac:dyDescent="0.2">
      <c r="D633" t="s">
        <v>3532</v>
      </c>
      <c r="E633" s="26" t="s">
        <v>1970</v>
      </c>
    </row>
    <row r="634" spans="4:5" x14ac:dyDescent="0.2">
      <c r="D634" t="s">
        <v>3533</v>
      </c>
      <c r="E634" s="26" t="s">
        <v>1971</v>
      </c>
    </row>
    <row r="635" spans="4:5" x14ac:dyDescent="0.2">
      <c r="D635" t="s">
        <v>3558</v>
      </c>
      <c r="E635" s="26" t="s">
        <v>1999</v>
      </c>
    </row>
    <row r="636" spans="4:5" x14ac:dyDescent="0.2">
      <c r="D636" t="s">
        <v>3595</v>
      </c>
      <c r="E636" s="26" t="s">
        <v>2036</v>
      </c>
    </row>
    <row r="637" spans="4:5" x14ac:dyDescent="0.2">
      <c r="D637" t="s">
        <v>3659</v>
      </c>
      <c r="E637" s="26" t="s">
        <v>2101</v>
      </c>
    </row>
    <row r="638" spans="4:5" x14ac:dyDescent="0.2">
      <c r="D638" t="s">
        <v>3660</v>
      </c>
      <c r="E638" s="26" t="s">
        <v>2102</v>
      </c>
    </row>
    <row r="639" spans="4:5" x14ac:dyDescent="0.2">
      <c r="D639" t="s">
        <v>3685</v>
      </c>
      <c r="E639" s="26" t="s">
        <v>2128</v>
      </c>
    </row>
    <row r="640" spans="4:5" x14ac:dyDescent="0.2">
      <c r="D640" t="s">
        <v>3689</v>
      </c>
      <c r="E640" s="26" t="s">
        <v>2132</v>
      </c>
    </row>
    <row r="641" spans="4:5" x14ac:dyDescent="0.2">
      <c r="D641" t="s">
        <v>3713</v>
      </c>
      <c r="E641" s="26" t="s">
        <v>2156</v>
      </c>
    </row>
    <row r="642" spans="4:5" x14ac:dyDescent="0.2">
      <c r="D642" t="s">
        <v>3766</v>
      </c>
      <c r="E642" s="26" t="s">
        <v>2212</v>
      </c>
    </row>
    <row r="643" spans="4:5" x14ac:dyDescent="0.2">
      <c r="D643" t="s">
        <v>3772</v>
      </c>
      <c r="E643" s="26" t="s">
        <v>2218</v>
      </c>
    </row>
    <row r="644" spans="4:5" x14ac:dyDescent="0.2">
      <c r="D644" t="s">
        <v>3773</v>
      </c>
      <c r="E644" s="26" t="s">
        <v>2219</v>
      </c>
    </row>
    <row r="645" spans="4:5" x14ac:dyDescent="0.2">
      <c r="D645" t="s">
        <v>3808</v>
      </c>
      <c r="E645" s="26" t="s">
        <v>2257</v>
      </c>
    </row>
    <row r="646" spans="4:5" x14ac:dyDescent="0.2">
      <c r="D646" t="s">
        <v>3841</v>
      </c>
      <c r="E646" s="26" t="s">
        <v>2291</v>
      </c>
    </row>
    <row r="647" spans="4:5" x14ac:dyDescent="0.2">
      <c r="D647" t="s">
        <v>3845</v>
      </c>
      <c r="E647" s="26" t="s">
        <v>2295</v>
      </c>
    </row>
    <row r="648" spans="4:5" x14ac:dyDescent="0.2">
      <c r="D648" t="s">
        <v>3866</v>
      </c>
      <c r="E648" s="26" t="s">
        <v>2317</v>
      </c>
    </row>
    <row r="649" spans="4:5" x14ac:dyDescent="0.2">
      <c r="D649" t="s">
        <v>3954</v>
      </c>
      <c r="E649" s="26" t="s">
        <v>2407</v>
      </c>
    </row>
    <row r="650" spans="4:5" x14ac:dyDescent="0.2">
      <c r="D650" s="34" t="s">
        <v>4102</v>
      </c>
      <c r="E650" s="35" t="s">
        <v>2557</v>
      </c>
    </row>
    <row r="651" spans="4:5" x14ac:dyDescent="0.2">
      <c r="D651" s="34" t="s">
        <v>4129</v>
      </c>
      <c r="E651" s="35" t="s">
        <v>2586</v>
      </c>
    </row>
    <row r="652" spans="4:5" x14ac:dyDescent="0.2">
      <c r="D652" t="s">
        <v>4137</v>
      </c>
      <c r="E652" s="26" t="s">
        <v>2594</v>
      </c>
    </row>
    <row r="653" spans="4:5" x14ac:dyDescent="0.2">
      <c r="D653" t="s">
        <v>4170</v>
      </c>
      <c r="E653" s="26" t="s">
        <v>2630</v>
      </c>
    </row>
    <row r="654" spans="4:5" x14ac:dyDescent="0.2">
      <c r="D654" t="s">
        <v>4173</v>
      </c>
      <c r="E654" s="26" t="s">
        <v>2633</v>
      </c>
    </row>
    <row r="655" spans="4:5" x14ac:dyDescent="0.2">
      <c r="D655" t="s">
        <v>4177</v>
      </c>
      <c r="E655" s="26" t="s">
        <v>2637</v>
      </c>
    </row>
    <row r="656" spans="4:5" x14ac:dyDescent="0.2">
      <c r="D656" t="s">
        <v>4194</v>
      </c>
      <c r="E656" s="26" t="s">
        <v>2656</v>
      </c>
    </row>
    <row r="657" spans="4:5" x14ac:dyDescent="0.2">
      <c r="D657" t="s">
        <v>4198</v>
      </c>
      <c r="E657" s="26" t="s">
        <v>2660</v>
      </c>
    </row>
    <row r="658" spans="4:5" x14ac:dyDescent="0.2">
      <c r="D658" t="s">
        <v>4206</v>
      </c>
      <c r="E658" s="26" t="s">
        <v>2669</v>
      </c>
    </row>
    <row r="659" spans="4:5" x14ac:dyDescent="0.2">
      <c r="D659" s="34" t="s">
        <v>4237</v>
      </c>
      <c r="E659" s="35" t="s">
        <v>2700</v>
      </c>
    </row>
    <row r="660" spans="4:5" x14ac:dyDescent="0.2">
      <c r="D660" t="s">
        <v>4289</v>
      </c>
      <c r="E660" s="26" t="s">
        <v>2755</v>
      </c>
    </row>
    <row r="661" spans="4:5" x14ac:dyDescent="0.2">
      <c r="D661" t="s">
        <v>4337</v>
      </c>
      <c r="E661" s="26" t="s">
        <v>2805</v>
      </c>
    </row>
    <row r="662" spans="4:5" x14ac:dyDescent="0.2">
      <c r="D662" s="34" t="s">
        <v>4342</v>
      </c>
      <c r="E662" s="35" t="s">
        <v>2810</v>
      </c>
    </row>
    <row r="663" spans="4:5" x14ac:dyDescent="0.2">
      <c r="D663" t="s">
        <v>4392</v>
      </c>
      <c r="E663" s="26" t="s">
        <v>2862</v>
      </c>
    </row>
    <row r="664" spans="4:5" x14ac:dyDescent="0.2">
      <c r="D664" t="s">
        <v>4416</v>
      </c>
      <c r="E664" s="26" t="s">
        <v>2887</v>
      </c>
    </row>
    <row r="665" spans="4:5" x14ac:dyDescent="0.2">
      <c r="D665" t="s">
        <v>4443</v>
      </c>
      <c r="E665" s="26" t="s">
        <v>2915</v>
      </c>
    </row>
    <row r="666" spans="4:5" x14ac:dyDescent="0.2">
      <c r="D666" t="s">
        <v>4447</v>
      </c>
      <c r="E666" s="26" t="s">
        <v>2919</v>
      </c>
    </row>
    <row r="667" spans="4:5" x14ac:dyDescent="0.2">
      <c r="D667" t="s">
        <v>4452</v>
      </c>
      <c r="E667" s="26" t="s">
        <v>2924</v>
      </c>
    </row>
    <row r="668" spans="4:5" x14ac:dyDescent="0.2">
      <c r="D668" t="s">
        <v>4458</v>
      </c>
      <c r="E668" s="26" t="s">
        <v>2930</v>
      </c>
    </row>
    <row r="669" spans="4:5" x14ac:dyDescent="0.2">
      <c r="D669" t="s">
        <v>4607</v>
      </c>
      <c r="E669" s="26" t="s">
        <v>3084</v>
      </c>
    </row>
    <row r="670" spans="4:5" x14ac:dyDescent="0.2">
      <c r="D670" t="s">
        <v>4648</v>
      </c>
      <c r="E670" s="26" t="s">
        <v>3128</v>
      </c>
    </row>
    <row r="671" spans="4:5" x14ac:dyDescent="0.2">
      <c r="D671" t="s">
        <v>3175</v>
      </c>
      <c r="E671" s="26" t="s">
        <v>4850</v>
      </c>
    </row>
    <row r="672" spans="4:5" x14ac:dyDescent="0.2">
      <c r="D672" s="34" t="s">
        <v>3254</v>
      </c>
      <c r="E672" s="35" t="s">
        <v>1682</v>
      </c>
    </row>
    <row r="673" spans="4:5" x14ac:dyDescent="0.2">
      <c r="D673" t="s">
        <v>3269</v>
      </c>
      <c r="E673" s="26" t="s">
        <v>1697</v>
      </c>
    </row>
    <row r="674" spans="4:5" x14ac:dyDescent="0.2">
      <c r="D674" t="s">
        <v>3281</v>
      </c>
      <c r="E674" s="26" t="s">
        <v>1710</v>
      </c>
    </row>
    <row r="675" spans="4:5" x14ac:dyDescent="0.2">
      <c r="D675" t="s">
        <v>3478</v>
      </c>
      <c r="E675" s="26" t="s">
        <v>1915</v>
      </c>
    </row>
    <row r="676" spans="4:5" x14ac:dyDescent="0.2">
      <c r="D676" t="s">
        <v>3502</v>
      </c>
      <c r="E676" s="26" t="s">
        <v>1940</v>
      </c>
    </row>
    <row r="677" spans="4:5" x14ac:dyDescent="0.2">
      <c r="D677" t="s">
        <v>3622</v>
      </c>
      <c r="E677" s="26" t="s">
        <v>2064</v>
      </c>
    </row>
    <row r="678" spans="4:5" x14ac:dyDescent="0.2">
      <c r="D678" s="34" t="s">
        <v>3664</v>
      </c>
      <c r="E678" s="35" t="s">
        <v>2106</v>
      </c>
    </row>
    <row r="679" spans="4:5" x14ac:dyDescent="0.2">
      <c r="D679" t="s">
        <v>3677</v>
      </c>
      <c r="E679" s="26" t="s">
        <v>2120</v>
      </c>
    </row>
    <row r="680" spans="4:5" x14ac:dyDescent="0.2">
      <c r="D680" t="s">
        <v>3683</v>
      </c>
      <c r="E680" s="26" t="s">
        <v>2126</v>
      </c>
    </row>
    <row r="681" spans="4:5" x14ac:dyDescent="0.2">
      <c r="D681" t="s">
        <v>3714</v>
      </c>
      <c r="E681" s="26" t="s">
        <v>2157</v>
      </c>
    </row>
    <row r="682" spans="4:5" x14ac:dyDescent="0.2">
      <c r="D682" t="s">
        <v>3721</v>
      </c>
      <c r="E682" s="26" t="s">
        <v>2164</v>
      </c>
    </row>
    <row r="683" spans="4:5" x14ac:dyDescent="0.2">
      <c r="D683" t="s">
        <v>3739</v>
      </c>
      <c r="E683" s="26" t="s">
        <v>2184</v>
      </c>
    </row>
    <row r="684" spans="4:5" x14ac:dyDescent="0.2">
      <c r="D684" t="s">
        <v>3858</v>
      </c>
      <c r="E684" s="26" t="s">
        <v>2308</v>
      </c>
    </row>
    <row r="685" spans="4:5" x14ac:dyDescent="0.2">
      <c r="D685" t="s">
        <v>3897</v>
      </c>
      <c r="E685" s="26" t="s">
        <v>2350</v>
      </c>
    </row>
    <row r="686" spans="4:5" x14ac:dyDescent="0.2">
      <c r="D686" t="s">
        <v>3961</v>
      </c>
      <c r="E686" s="26" t="s">
        <v>2414</v>
      </c>
    </row>
    <row r="687" spans="4:5" x14ac:dyDescent="0.2">
      <c r="D687" t="s">
        <v>3972</v>
      </c>
      <c r="E687" s="26" t="s">
        <v>2425</v>
      </c>
    </row>
    <row r="688" spans="4:5" x14ac:dyDescent="0.2">
      <c r="D688" t="s">
        <v>4019</v>
      </c>
      <c r="E688" s="26" t="s">
        <v>2474</v>
      </c>
    </row>
    <row r="689" spans="4:5" x14ac:dyDescent="0.2">
      <c r="D689" t="s">
        <v>4062</v>
      </c>
      <c r="E689" s="26" t="s">
        <v>2517</v>
      </c>
    </row>
    <row r="690" spans="4:5" x14ac:dyDescent="0.2">
      <c r="D690" t="s">
        <v>4139</v>
      </c>
      <c r="E690" s="26" t="s">
        <v>2596</v>
      </c>
    </row>
    <row r="691" spans="4:5" x14ac:dyDescent="0.2">
      <c r="D691" t="s">
        <v>4153</v>
      </c>
      <c r="E691" s="26" t="s">
        <v>2611</v>
      </c>
    </row>
    <row r="692" spans="4:5" x14ac:dyDescent="0.2">
      <c r="D692" t="s">
        <v>4159</v>
      </c>
      <c r="E692" s="26" t="s">
        <v>2617</v>
      </c>
    </row>
    <row r="693" spans="4:5" x14ac:dyDescent="0.2">
      <c r="D693" t="s">
        <v>4168</v>
      </c>
      <c r="E693" s="26" t="s">
        <v>2628</v>
      </c>
    </row>
    <row r="694" spans="4:5" x14ac:dyDescent="0.2">
      <c r="D694" t="s">
        <v>4246</v>
      </c>
      <c r="E694" s="26" t="s">
        <v>2709</v>
      </c>
    </row>
    <row r="695" spans="4:5" x14ac:dyDescent="0.2">
      <c r="D695" t="s">
        <v>4251</v>
      </c>
      <c r="E695" s="26" t="s">
        <v>2715</v>
      </c>
    </row>
    <row r="696" spans="4:5" x14ac:dyDescent="0.2">
      <c r="D696" t="s">
        <v>4464</v>
      </c>
      <c r="E696" s="26" t="s">
        <v>2936</v>
      </c>
    </row>
    <row r="697" spans="4:5" x14ac:dyDescent="0.2">
      <c r="D697" t="s">
        <v>4472</v>
      </c>
      <c r="E697" s="26" t="s">
        <v>2944</v>
      </c>
    </row>
    <row r="698" spans="4:5" x14ac:dyDescent="0.2">
      <c r="D698" t="s">
        <v>4808</v>
      </c>
      <c r="E698" s="26" t="s">
        <v>4851</v>
      </c>
    </row>
    <row r="699" spans="4:5" x14ac:dyDescent="0.2">
      <c r="D699" t="s">
        <v>4577</v>
      </c>
      <c r="E699" s="26" t="s">
        <v>3051</v>
      </c>
    </row>
    <row r="700" spans="4:5" x14ac:dyDescent="0.2">
      <c r="D700" s="34" t="s">
        <v>4587</v>
      </c>
      <c r="E700" s="35" t="s">
        <v>3062</v>
      </c>
    </row>
    <row r="701" spans="4:5" x14ac:dyDescent="0.2">
      <c r="D701" t="s">
        <v>3217</v>
      </c>
      <c r="E701" s="26" t="s">
        <v>1645</v>
      </c>
    </row>
    <row r="702" spans="4:5" x14ac:dyDescent="0.2">
      <c r="D702" t="s">
        <v>3339</v>
      </c>
      <c r="E702" s="26" t="s">
        <v>1769</v>
      </c>
    </row>
    <row r="703" spans="4:5" x14ac:dyDescent="0.2">
      <c r="D703" t="s">
        <v>3385</v>
      </c>
      <c r="E703" s="26" t="s">
        <v>1816</v>
      </c>
    </row>
    <row r="704" spans="4:5" x14ac:dyDescent="0.2">
      <c r="D704" t="s">
        <v>3404</v>
      </c>
      <c r="E704" s="26" t="s">
        <v>1838</v>
      </c>
    </row>
    <row r="705" spans="4:5" x14ac:dyDescent="0.2">
      <c r="D705" t="s">
        <v>3448</v>
      </c>
      <c r="E705" s="26" t="s">
        <v>1885</v>
      </c>
    </row>
    <row r="706" spans="4:5" x14ac:dyDescent="0.2">
      <c r="D706" t="s">
        <v>3524</v>
      </c>
      <c r="E706" s="26" t="s">
        <v>1962</v>
      </c>
    </row>
    <row r="707" spans="4:5" x14ac:dyDescent="0.2">
      <c r="D707" t="s">
        <v>3581</v>
      </c>
      <c r="E707" s="26" t="s">
        <v>2022</v>
      </c>
    </row>
    <row r="708" spans="4:5" x14ac:dyDescent="0.2">
      <c r="D708" t="s">
        <v>3609</v>
      </c>
      <c r="E708" s="26" t="s">
        <v>2050</v>
      </c>
    </row>
    <row r="709" spans="4:5" x14ac:dyDescent="0.2">
      <c r="D709" t="s">
        <v>3623</v>
      </c>
      <c r="E709" s="26" t="s">
        <v>2065</v>
      </c>
    </row>
    <row r="710" spans="4:5" x14ac:dyDescent="0.2">
      <c r="D710" t="s">
        <v>3671</v>
      </c>
      <c r="E710" s="26" t="s">
        <v>2114</v>
      </c>
    </row>
    <row r="711" spans="4:5" x14ac:dyDescent="0.2">
      <c r="D711" t="s">
        <v>3718</v>
      </c>
      <c r="E711" s="26" t="s">
        <v>2161</v>
      </c>
    </row>
    <row r="712" spans="4:5" x14ac:dyDescent="0.2">
      <c r="D712" t="s">
        <v>3732</v>
      </c>
      <c r="E712" s="26" t="s">
        <v>2177</v>
      </c>
    </row>
    <row r="713" spans="4:5" x14ac:dyDescent="0.2">
      <c r="D713" t="s">
        <v>3737</v>
      </c>
      <c r="E713" s="26" t="s">
        <v>2182</v>
      </c>
    </row>
    <row r="714" spans="4:5" x14ac:dyDescent="0.2">
      <c r="D714" s="34" t="s">
        <v>3775</v>
      </c>
      <c r="E714" s="35" t="s">
        <v>2221</v>
      </c>
    </row>
    <row r="715" spans="4:5" x14ac:dyDescent="0.2">
      <c r="D715" t="s">
        <v>3787</v>
      </c>
      <c r="E715" s="26" t="s">
        <v>2233</v>
      </c>
    </row>
    <row r="716" spans="4:5" x14ac:dyDescent="0.2">
      <c r="D716" t="s">
        <v>3792</v>
      </c>
      <c r="E716" s="26" t="s">
        <v>2238</v>
      </c>
    </row>
    <row r="717" spans="4:5" x14ac:dyDescent="0.2">
      <c r="D717" t="s">
        <v>3887</v>
      </c>
      <c r="E717" s="26" t="s">
        <v>2339</v>
      </c>
    </row>
    <row r="718" spans="4:5" x14ac:dyDescent="0.2">
      <c r="D718" t="s">
        <v>3958</v>
      </c>
      <c r="E718" s="26" t="s">
        <v>2411</v>
      </c>
    </row>
    <row r="719" spans="4:5" x14ac:dyDescent="0.2">
      <c r="D719" t="s">
        <v>4022</v>
      </c>
      <c r="E719" s="26" t="s">
        <v>2477</v>
      </c>
    </row>
    <row r="720" spans="4:5" x14ac:dyDescent="0.2">
      <c r="D720" t="s">
        <v>4034</v>
      </c>
      <c r="E720" s="26" t="s">
        <v>2489</v>
      </c>
    </row>
    <row r="721" spans="4:5" x14ac:dyDescent="0.2">
      <c r="D721" t="s">
        <v>4080</v>
      </c>
      <c r="E721" s="26" t="s">
        <v>2535</v>
      </c>
    </row>
    <row r="722" spans="4:5" x14ac:dyDescent="0.2">
      <c r="D722" t="s">
        <v>4094</v>
      </c>
      <c r="E722" s="26" t="s">
        <v>2549</v>
      </c>
    </row>
    <row r="723" spans="4:5" x14ac:dyDescent="0.2">
      <c r="D723" t="s">
        <v>4099</v>
      </c>
      <c r="E723" s="26" t="s">
        <v>2554</v>
      </c>
    </row>
    <row r="724" spans="4:5" x14ac:dyDescent="0.2">
      <c r="D724" t="s">
        <v>4101</v>
      </c>
      <c r="E724" s="26" t="s">
        <v>2556</v>
      </c>
    </row>
    <row r="725" spans="4:5" x14ac:dyDescent="0.2">
      <c r="D725" t="s">
        <v>4174</v>
      </c>
      <c r="E725" s="26" t="s">
        <v>2634</v>
      </c>
    </row>
    <row r="726" spans="4:5" x14ac:dyDescent="0.2">
      <c r="D726" t="s">
        <v>4300</v>
      </c>
      <c r="E726" s="26" t="s">
        <v>2766</v>
      </c>
    </row>
    <row r="727" spans="4:5" x14ac:dyDescent="0.2">
      <c r="D727" t="s">
        <v>4423</v>
      </c>
      <c r="E727" s="26" t="s">
        <v>2894</v>
      </c>
    </row>
    <row r="728" spans="4:5" x14ac:dyDescent="0.2">
      <c r="D728" t="s">
        <v>4465</v>
      </c>
      <c r="E728" s="26" t="s">
        <v>2937</v>
      </c>
    </row>
    <row r="729" spans="4:5" x14ac:dyDescent="0.2">
      <c r="D729" t="s">
        <v>4561</v>
      </c>
      <c r="E729" s="26" t="s">
        <v>3033</v>
      </c>
    </row>
    <row r="730" spans="4:5" x14ac:dyDescent="0.2">
      <c r="D730" s="34" t="s">
        <v>4566</v>
      </c>
      <c r="E730" s="35" t="s">
        <v>3038</v>
      </c>
    </row>
    <row r="731" spans="4:5" x14ac:dyDescent="0.2">
      <c r="D731" t="s">
        <v>4594</v>
      </c>
      <c r="E731" s="26" t="s">
        <v>3069</v>
      </c>
    </row>
    <row r="732" spans="4:5" x14ac:dyDescent="0.2">
      <c r="D732" t="s">
        <v>3188</v>
      </c>
      <c r="E732" s="26" t="s">
        <v>1616</v>
      </c>
    </row>
    <row r="733" spans="4:5" x14ac:dyDescent="0.2">
      <c r="D733" s="34" t="s">
        <v>3266</v>
      </c>
      <c r="E733" s="35" t="s">
        <v>1694</v>
      </c>
    </row>
    <row r="734" spans="4:5" x14ac:dyDescent="0.2">
      <c r="D734" t="s">
        <v>3268</v>
      </c>
      <c r="E734" s="26" t="s">
        <v>1696</v>
      </c>
    </row>
    <row r="735" spans="4:5" x14ac:dyDescent="0.2">
      <c r="D735" t="s">
        <v>3373</v>
      </c>
      <c r="E735" s="26" t="s">
        <v>1804</v>
      </c>
    </row>
    <row r="736" spans="4:5" x14ac:dyDescent="0.2">
      <c r="D736" t="s">
        <v>3403</v>
      </c>
      <c r="E736" s="26" t="s">
        <v>1837</v>
      </c>
    </row>
    <row r="737" spans="4:5" x14ac:dyDescent="0.2">
      <c r="D737" t="s">
        <v>3480</v>
      </c>
      <c r="E737" s="26" t="s">
        <v>1918</v>
      </c>
    </row>
    <row r="738" spans="4:5" x14ac:dyDescent="0.2">
      <c r="D738" t="s">
        <v>3495</v>
      </c>
      <c r="E738" s="26" t="s">
        <v>1933</v>
      </c>
    </row>
    <row r="739" spans="4:5" x14ac:dyDescent="0.2">
      <c r="D739" t="s">
        <v>3573</v>
      </c>
      <c r="E739" s="26" t="s">
        <v>2014</v>
      </c>
    </row>
    <row r="740" spans="4:5" x14ac:dyDescent="0.2">
      <c r="D740" s="34" t="s">
        <v>3681</v>
      </c>
      <c r="E740" s="35" t="s">
        <v>2124</v>
      </c>
    </row>
    <row r="741" spans="4:5" x14ac:dyDescent="0.2">
      <c r="D741" s="34" t="s">
        <v>3854</v>
      </c>
      <c r="E741" s="35" t="s">
        <v>2304</v>
      </c>
    </row>
    <row r="742" spans="4:5" x14ac:dyDescent="0.2">
      <c r="D742" t="s">
        <v>4669</v>
      </c>
      <c r="E742" s="26" t="s">
        <v>4852</v>
      </c>
    </row>
    <row r="743" spans="4:5" x14ac:dyDescent="0.2">
      <c r="D743" t="s">
        <v>3916</v>
      </c>
      <c r="E743" s="26" t="s">
        <v>2369</v>
      </c>
    </row>
    <row r="744" spans="4:5" x14ac:dyDescent="0.2">
      <c r="D744" t="s">
        <v>4001</v>
      </c>
      <c r="E744" s="26" t="s">
        <v>2455</v>
      </c>
    </row>
    <row r="745" spans="4:5" x14ac:dyDescent="0.2">
      <c r="D745" s="34" t="s">
        <v>4018</v>
      </c>
      <c r="E745" s="35" t="s">
        <v>2473</v>
      </c>
    </row>
    <row r="746" spans="4:5" x14ac:dyDescent="0.2">
      <c r="D746" t="s">
        <v>4042</v>
      </c>
      <c r="E746" s="26" t="s">
        <v>2497</v>
      </c>
    </row>
    <row r="747" spans="4:5" x14ac:dyDescent="0.2">
      <c r="D747" t="s">
        <v>4045</v>
      </c>
      <c r="E747" s="26" t="s">
        <v>2500</v>
      </c>
    </row>
    <row r="748" spans="4:5" x14ac:dyDescent="0.2">
      <c r="D748" t="s">
        <v>4097</v>
      </c>
      <c r="E748" s="26" t="s">
        <v>2552</v>
      </c>
    </row>
    <row r="749" spans="4:5" x14ac:dyDescent="0.2">
      <c r="D749" t="s">
        <v>4123</v>
      </c>
      <c r="E749" s="26" t="s">
        <v>2579</v>
      </c>
    </row>
    <row r="750" spans="4:5" x14ac:dyDescent="0.2">
      <c r="D750" t="s">
        <v>4134</v>
      </c>
      <c r="E750" s="26" t="s">
        <v>2591</v>
      </c>
    </row>
    <row r="751" spans="4:5" x14ac:dyDescent="0.2">
      <c r="D751" t="s">
        <v>4286</v>
      </c>
      <c r="E751" s="26" t="s">
        <v>2752</v>
      </c>
    </row>
    <row r="752" spans="4:5" x14ac:dyDescent="0.2">
      <c r="D752" s="34" t="s">
        <v>4378</v>
      </c>
      <c r="E752" s="35" t="s">
        <v>2848</v>
      </c>
    </row>
    <row r="753" spans="4:5" x14ac:dyDescent="0.2">
      <c r="D753" t="s">
        <v>4424</v>
      </c>
      <c r="E753" s="26" t="s">
        <v>2895</v>
      </c>
    </row>
    <row r="754" spans="4:5" x14ac:dyDescent="0.2">
      <c r="D754" t="s">
        <v>4597</v>
      </c>
      <c r="E754" s="26" t="s">
        <v>4853</v>
      </c>
    </row>
    <row r="755" spans="4:5" x14ac:dyDescent="0.2">
      <c r="D755" t="s">
        <v>4613</v>
      </c>
      <c r="E755" s="26" t="s">
        <v>3091</v>
      </c>
    </row>
    <row r="756" spans="4:5" x14ac:dyDescent="0.2">
      <c r="D756" t="s">
        <v>3174</v>
      </c>
      <c r="E756" s="26" t="s">
        <v>1607</v>
      </c>
    </row>
    <row r="757" spans="4:5" x14ac:dyDescent="0.2">
      <c r="D757" t="s">
        <v>3294</v>
      </c>
      <c r="E757" s="26" t="s">
        <v>1723</v>
      </c>
    </row>
    <row r="758" spans="4:5" x14ac:dyDescent="0.2">
      <c r="D758" t="s">
        <v>3317</v>
      </c>
      <c r="E758" s="26" t="s">
        <v>1747</v>
      </c>
    </row>
    <row r="759" spans="4:5" x14ac:dyDescent="0.2">
      <c r="D759" t="s">
        <v>3327</v>
      </c>
      <c r="E759" s="26" t="s">
        <v>1756</v>
      </c>
    </row>
    <row r="760" spans="4:5" x14ac:dyDescent="0.2">
      <c r="D760" t="s">
        <v>3332</v>
      </c>
      <c r="E760" s="26" t="s">
        <v>1760</v>
      </c>
    </row>
    <row r="761" spans="4:5" x14ac:dyDescent="0.2">
      <c r="D761" t="s">
        <v>3358</v>
      </c>
      <c r="E761" s="26" t="s">
        <v>1789</v>
      </c>
    </row>
    <row r="762" spans="4:5" x14ac:dyDescent="0.2">
      <c r="D762" t="s">
        <v>4809</v>
      </c>
      <c r="E762" s="26" t="s">
        <v>4854</v>
      </c>
    </row>
    <row r="763" spans="4:5" x14ac:dyDescent="0.2">
      <c r="D763" t="s">
        <v>3467</v>
      </c>
      <c r="E763" s="26" t="s">
        <v>1904</v>
      </c>
    </row>
    <row r="764" spans="4:5" x14ac:dyDescent="0.2">
      <c r="D764" t="s">
        <v>3470</v>
      </c>
      <c r="E764" s="26" t="s">
        <v>1907</v>
      </c>
    </row>
    <row r="765" spans="4:5" x14ac:dyDescent="0.2">
      <c r="D765" t="s">
        <v>3474</v>
      </c>
      <c r="E765" s="26" t="s">
        <v>1911</v>
      </c>
    </row>
    <row r="766" spans="4:5" x14ac:dyDescent="0.2">
      <c r="D766" s="34" t="s">
        <v>3485</v>
      </c>
      <c r="E766" s="35" t="s">
        <v>1923</v>
      </c>
    </row>
    <row r="767" spans="4:5" x14ac:dyDescent="0.2">
      <c r="D767" s="34" t="s">
        <v>3486</v>
      </c>
      <c r="E767" s="35" t="s">
        <v>1924</v>
      </c>
    </row>
    <row r="768" spans="4:5" x14ac:dyDescent="0.2">
      <c r="D768" t="s">
        <v>3528</v>
      </c>
      <c r="E768" s="26" t="s">
        <v>1966</v>
      </c>
    </row>
    <row r="769" spans="4:5" x14ac:dyDescent="0.2">
      <c r="D769" t="s">
        <v>3535</v>
      </c>
      <c r="E769" s="26" t="s">
        <v>1973</v>
      </c>
    </row>
    <row r="770" spans="4:5" x14ac:dyDescent="0.2">
      <c r="D770" t="s">
        <v>3540</v>
      </c>
      <c r="E770" s="26" t="s">
        <v>1979</v>
      </c>
    </row>
    <row r="771" spans="4:5" x14ac:dyDescent="0.2">
      <c r="D771" t="s">
        <v>3548</v>
      </c>
      <c r="E771" s="26" t="s">
        <v>1989</v>
      </c>
    </row>
    <row r="772" spans="4:5" x14ac:dyDescent="0.2">
      <c r="D772" t="s">
        <v>3580</v>
      </c>
      <c r="E772" s="26" t="s">
        <v>2021</v>
      </c>
    </row>
    <row r="773" spans="4:5" x14ac:dyDescent="0.2">
      <c r="D773" t="s">
        <v>3619</v>
      </c>
      <c r="E773" s="26" t="s">
        <v>2061</v>
      </c>
    </row>
    <row r="774" spans="4:5" x14ac:dyDescent="0.2">
      <c r="D774" t="s">
        <v>3635</v>
      </c>
      <c r="E774" s="26" t="s">
        <v>2076</v>
      </c>
    </row>
    <row r="775" spans="4:5" x14ac:dyDescent="0.2">
      <c r="D775" t="s">
        <v>3653</v>
      </c>
      <c r="E775" s="26" t="s">
        <v>2095</v>
      </c>
    </row>
    <row r="776" spans="4:5" x14ac:dyDescent="0.2">
      <c r="D776" s="34" t="s">
        <v>3654</v>
      </c>
      <c r="E776" s="35" t="s">
        <v>2096</v>
      </c>
    </row>
    <row r="777" spans="4:5" x14ac:dyDescent="0.2">
      <c r="D777" s="34" t="s">
        <v>3655</v>
      </c>
      <c r="E777" s="35" t="s">
        <v>2097</v>
      </c>
    </row>
    <row r="778" spans="4:5" x14ac:dyDescent="0.2">
      <c r="D778" t="s">
        <v>3662</v>
      </c>
      <c r="E778" s="26" t="s">
        <v>2104</v>
      </c>
    </row>
    <row r="779" spans="4:5" x14ac:dyDescent="0.2">
      <c r="D779" t="s">
        <v>3687</v>
      </c>
      <c r="E779" s="26" t="s">
        <v>2130</v>
      </c>
    </row>
    <row r="780" spans="4:5" x14ac:dyDescent="0.2">
      <c r="D780" t="s">
        <v>3760</v>
      </c>
      <c r="E780" s="26" t="s">
        <v>2206</v>
      </c>
    </row>
    <row r="781" spans="4:5" x14ac:dyDescent="0.2">
      <c r="D781" t="s">
        <v>3776</v>
      </c>
      <c r="E781" s="26" t="s">
        <v>2222</v>
      </c>
    </row>
    <row r="782" spans="4:5" x14ac:dyDescent="0.2">
      <c r="D782" t="s">
        <v>3830</v>
      </c>
      <c r="E782" s="26" t="s">
        <v>2280</v>
      </c>
    </row>
    <row r="783" spans="4:5" x14ac:dyDescent="0.2">
      <c r="D783" t="s">
        <v>3848</v>
      </c>
      <c r="E783" s="26" t="s">
        <v>2298</v>
      </c>
    </row>
    <row r="784" spans="4:5" x14ac:dyDescent="0.2">
      <c r="D784" t="s">
        <v>3908</v>
      </c>
      <c r="E784" s="26" t="s">
        <v>2361</v>
      </c>
    </row>
    <row r="785" spans="4:5" x14ac:dyDescent="0.2">
      <c r="D785" s="34" t="s">
        <v>3912</v>
      </c>
      <c r="E785" s="35" t="s">
        <v>2365</v>
      </c>
    </row>
    <row r="786" spans="4:5" x14ac:dyDescent="0.2">
      <c r="D786" t="s">
        <v>3913</v>
      </c>
      <c r="E786" s="26" t="s">
        <v>2366</v>
      </c>
    </row>
    <row r="787" spans="4:5" x14ac:dyDescent="0.2">
      <c r="D787" s="34" t="s">
        <v>3940</v>
      </c>
      <c r="E787" s="35" t="s">
        <v>2393</v>
      </c>
    </row>
    <row r="788" spans="4:5" x14ac:dyDescent="0.2">
      <c r="D788" t="s">
        <v>3952</v>
      </c>
      <c r="E788" s="26" t="s">
        <v>2405</v>
      </c>
    </row>
    <row r="789" spans="4:5" x14ac:dyDescent="0.2">
      <c r="D789" s="34" t="s">
        <v>3956</v>
      </c>
      <c r="E789" s="35" t="s">
        <v>2409</v>
      </c>
    </row>
    <row r="790" spans="4:5" x14ac:dyDescent="0.2">
      <c r="D790" t="s">
        <v>3981</v>
      </c>
      <c r="E790" s="26" t="s">
        <v>2434</v>
      </c>
    </row>
    <row r="791" spans="4:5" x14ac:dyDescent="0.2">
      <c r="D791" t="s">
        <v>3987</v>
      </c>
      <c r="E791" s="26" t="s">
        <v>2440</v>
      </c>
    </row>
    <row r="792" spans="4:5" x14ac:dyDescent="0.2">
      <c r="D792" t="s">
        <v>3996</v>
      </c>
      <c r="E792" s="26" t="s">
        <v>2449</v>
      </c>
    </row>
    <row r="793" spans="4:5" x14ac:dyDescent="0.2">
      <c r="D793" t="s">
        <v>4003</v>
      </c>
      <c r="E793" s="26" t="s">
        <v>2457</v>
      </c>
    </row>
    <row r="794" spans="4:5" x14ac:dyDescent="0.2">
      <c r="D794" t="s">
        <v>4030</v>
      </c>
      <c r="E794" s="26" t="s">
        <v>2485</v>
      </c>
    </row>
    <row r="795" spans="4:5" x14ac:dyDescent="0.2">
      <c r="D795" t="s">
        <v>4071</v>
      </c>
      <c r="E795" s="26" t="s">
        <v>2526</v>
      </c>
    </row>
    <row r="796" spans="4:5" x14ac:dyDescent="0.2">
      <c r="D796" t="s">
        <v>4115</v>
      </c>
      <c r="E796" s="26" t="s">
        <v>2570</v>
      </c>
    </row>
    <row r="797" spans="4:5" x14ac:dyDescent="0.2">
      <c r="D797" t="s">
        <v>4124</v>
      </c>
      <c r="E797" s="26" t="s">
        <v>2580</v>
      </c>
    </row>
    <row r="798" spans="4:5" x14ac:dyDescent="0.2">
      <c r="D798" t="s">
        <v>4126</v>
      </c>
      <c r="E798" s="26" t="s">
        <v>2582</v>
      </c>
    </row>
    <row r="799" spans="4:5" x14ac:dyDescent="0.2">
      <c r="D799" t="s">
        <v>4196</v>
      </c>
      <c r="E799" s="26" t="s">
        <v>2658</v>
      </c>
    </row>
    <row r="800" spans="4:5" x14ac:dyDescent="0.2">
      <c r="D800" t="s">
        <v>4330</v>
      </c>
      <c r="E800" s="26" t="s">
        <v>2798</v>
      </c>
    </row>
    <row r="801" spans="4:5" x14ac:dyDescent="0.2">
      <c r="D801" t="s">
        <v>4340</v>
      </c>
      <c r="E801" s="26" t="s">
        <v>2808</v>
      </c>
    </row>
    <row r="802" spans="4:5" x14ac:dyDescent="0.2">
      <c r="D802" t="s">
        <v>4346</v>
      </c>
      <c r="E802" s="26" t="s">
        <v>2815</v>
      </c>
    </row>
    <row r="803" spans="4:5" x14ac:dyDescent="0.2">
      <c r="D803" t="s">
        <v>4359</v>
      </c>
      <c r="E803" s="26" t="s">
        <v>2829</v>
      </c>
    </row>
    <row r="804" spans="4:5" x14ac:dyDescent="0.2">
      <c r="D804" t="s">
        <v>4365</v>
      </c>
      <c r="E804" s="26" t="s">
        <v>2835</v>
      </c>
    </row>
    <row r="805" spans="4:5" x14ac:dyDescent="0.2">
      <c r="D805" t="s">
        <v>4380</v>
      </c>
      <c r="E805" s="26" t="s">
        <v>2850</v>
      </c>
    </row>
    <row r="806" spans="4:5" x14ac:dyDescent="0.2">
      <c r="D806" t="s">
        <v>4382</v>
      </c>
      <c r="E806" s="26" t="s">
        <v>2852</v>
      </c>
    </row>
    <row r="807" spans="4:5" x14ac:dyDescent="0.2">
      <c r="D807" s="34" t="s">
        <v>4397</v>
      </c>
      <c r="E807" s="35" t="s">
        <v>2867</v>
      </c>
    </row>
    <row r="808" spans="4:5" x14ac:dyDescent="0.2">
      <c r="D808" t="s">
        <v>4407</v>
      </c>
      <c r="E808" s="26" t="s">
        <v>2877</v>
      </c>
    </row>
    <row r="809" spans="4:5" x14ac:dyDescent="0.2">
      <c r="D809" t="s">
        <v>4434</v>
      </c>
      <c r="E809" s="26" t="s">
        <v>2906</v>
      </c>
    </row>
    <row r="810" spans="4:5" x14ac:dyDescent="0.2">
      <c r="D810" t="s">
        <v>4442</v>
      </c>
      <c r="E810" s="26" t="s">
        <v>2914</v>
      </c>
    </row>
    <row r="811" spans="4:5" x14ac:dyDescent="0.2">
      <c r="D811" t="s">
        <v>4477</v>
      </c>
      <c r="E811" s="26" t="s">
        <v>2949</v>
      </c>
    </row>
    <row r="812" spans="4:5" x14ac:dyDescent="0.2">
      <c r="D812" t="s">
        <v>4486</v>
      </c>
      <c r="E812" s="26" t="s">
        <v>2958</v>
      </c>
    </row>
    <row r="813" spans="4:5" x14ac:dyDescent="0.2">
      <c r="D813" t="s">
        <v>4536</v>
      </c>
      <c r="E813" s="26" t="s">
        <v>3009</v>
      </c>
    </row>
    <row r="814" spans="4:5" x14ac:dyDescent="0.2">
      <c r="D814" t="s">
        <v>4557</v>
      </c>
      <c r="E814" s="26" t="s">
        <v>3029</v>
      </c>
    </row>
    <row r="815" spans="4:5" x14ac:dyDescent="0.2">
      <c r="D815" t="s">
        <v>4631</v>
      </c>
      <c r="E815" s="26" t="s">
        <v>3110</v>
      </c>
    </row>
    <row r="816" spans="4:5" x14ac:dyDescent="0.2">
      <c r="D816" t="s">
        <v>4656</v>
      </c>
      <c r="E816" s="26" t="s">
        <v>3137</v>
      </c>
    </row>
    <row r="817" spans="4:5" x14ac:dyDescent="0.2">
      <c r="D817" t="s">
        <v>3179</v>
      </c>
      <c r="E817" s="26" t="s">
        <v>4855</v>
      </c>
    </row>
    <row r="818" spans="4:5" x14ac:dyDescent="0.2">
      <c r="D818" s="34" t="s">
        <v>3236</v>
      </c>
      <c r="E818" s="35" t="s">
        <v>1664</v>
      </c>
    </row>
    <row r="819" spans="4:5" x14ac:dyDescent="0.2">
      <c r="D819" t="s">
        <v>3423</v>
      </c>
      <c r="E819" s="26" t="s">
        <v>1859</v>
      </c>
    </row>
    <row r="820" spans="4:5" x14ac:dyDescent="0.2">
      <c r="D820" t="s">
        <v>3472</v>
      </c>
      <c r="E820" s="26" t="s">
        <v>1909</v>
      </c>
    </row>
    <row r="821" spans="4:5" x14ac:dyDescent="0.2">
      <c r="D821" t="s">
        <v>3473</v>
      </c>
      <c r="E821" s="26" t="s">
        <v>1910</v>
      </c>
    </row>
    <row r="822" spans="4:5" x14ac:dyDescent="0.2">
      <c r="D822" t="s">
        <v>3475</v>
      </c>
      <c r="E822" s="26" t="s">
        <v>1912</v>
      </c>
    </row>
    <row r="823" spans="4:5" x14ac:dyDescent="0.2">
      <c r="D823" t="s">
        <v>3511</v>
      </c>
      <c r="E823" s="26" t="s">
        <v>1949</v>
      </c>
    </row>
    <row r="824" spans="4:5" x14ac:dyDescent="0.2">
      <c r="D824" t="s">
        <v>3566</v>
      </c>
      <c r="E824" s="26" t="s">
        <v>2007</v>
      </c>
    </row>
    <row r="825" spans="4:5" x14ac:dyDescent="0.2">
      <c r="D825" t="s">
        <v>3797</v>
      </c>
      <c r="E825" s="26" t="s">
        <v>2243</v>
      </c>
    </row>
    <row r="826" spans="4:5" x14ac:dyDescent="0.2">
      <c r="D826" t="s">
        <v>3973</v>
      </c>
      <c r="E826" s="26" t="s">
        <v>2426</v>
      </c>
    </row>
    <row r="827" spans="4:5" x14ac:dyDescent="0.2">
      <c r="D827" t="s">
        <v>4203</v>
      </c>
      <c r="E827" s="26" t="s">
        <v>2666</v>
      </c>
    </row>
    <row r="828" spans="4:5" x14ac:dyDescent="0.2">
      <c r="D828" t="s">
        <v>4269</v>
      </c>
      <c r="E828" s="26" t="s">
        <v>2734</v>
      </c>
    </row>
    <row r="829" spans="4:5" x14ac:dyDescent="0.2">
      <c r="D829" t="s">
        <v>3536</v>
      </c>
      <c r="E829" s="26" t="s">
        <v>1974</v>
      </c>
    </row>
    <row r="830" spans="4:5" x14ac:dyDescent="0.2">
      <c r="D830" t="s">
        <v>3551</v>
      </c>
      <c r="E830" s="26" t="s">
        <v>1992</v>
      </c>
    </row>
    <row r="831" spans="4:5" x14ac:dyDescent="0.2">
      <c r="D831" s="34" t="s">
        <v>3816</v>
      </c>
      <c r="E831" s="35" t="s">
        <v>2266</v>
      </c>
    </row>
    <row r="832" spans="4:5" x14ac:dyDescent="0.2">
      <c r="D832" t="s">
        <v>3850</v>
      </c>
      <c r="E832" s="26" t="s">
        <v>2300</v>
      </c>
    </row>
    <row r="833" spans="4:5" x14ac:dyDescent="0.2">
      <c r="D833" t="s">
        <v>3994</v>
      </c>
      <c r="E833" s="26" t="s">
        <v>2447</v>
      </c>
    </row>
    <row r="834" spans="4:5" x14ac:dyDescent="0.2">
      <c r="D834" t="s">
        <v>4053</v>
      </c>
      <c r="E834" s="26" t="s">
        <v>2508</v>
      </c>
    </row>
    <row r="835" spans="4:5" x14ac:dyDescent="0.2">
      <c r="D835" t="s">
        <v>4227</v>
      </c>
      <c r="E835" s="26" t="s">
        <v>2690</v>
      </c>
    </row>
    <row r="836" spans="4:5" x14ac:dyDescent="0.2">
      <c r="D836" t="s">
        <v>4431</v>
      </c>
      <c r="E836" s="26" t="s">
        <v>2903</v>
      </c>
    </row>
    <row r="837" spans="4:5" x14ac:dyDescent="0.2">
      <c r="D837" t="s">
        <v>4650</v>
      </c>
      <c r="E837" s="26" t="s">
        <v>3130</v>
      </c>
    </row>
    <row r="838" spans="4:5" x14ac:dyDescent="0.2">
      <c r="D838" s="34" t="s">
        <v>3252</v>
      </c>
      <c r="E838" s="35" t="s">
        <v>1680</v>
      </c>
    </row>
    <row r="839" spans="4:5" x14ac:dyDescent="0.2">
      <c r="D839" t="s">
        <v>3328</v>
      </c>
      <c r="E839" s="26" t="s">
        <v>4856</v>
      </c>
    </row>
    <row r="840" spans="4:5" x14ac:dyDescent="0.2">
      <c r="D840" t="s">
        <v>3509</v>
      </c>
      <c r="E840" s="26" t="s">
        <v>1947</v>
      </c>
    </row>
    <row r="841" spans="4:5" x14ac:dyDescent="0.2">
      <c r="D841" t="s">
        <v>3514</v>
      </c>
      <c r="E841" s="26" t="s">
        <v>1952</v>
      </c>
    </row>
    <row r="842" spans="4:5" x14ac:dyDescent="0.2">
      <c r="D842" t="s">
        <v>3525</v>
      </c>
      <c r="E842" s="26" t="s">
        <v>1963</v>
      </c>
    </row>
    <row r="843" spans="4:5" x14ac:dyDescent="0.2">
      <c r="D843" t="s">
        <v>3699</v>
      </c>
      <c r="E843" s="26" t="s">
        <v>2142</v>
      </c>
    </row>
    <row r="844" spans="4:5" x14ac:dyDescent="0.2">
      <c r="D844" t="s">
        <v>3965</v>
      </c>
      <c r="E844" s="26" t="s">
        <v>2418</v>
      </c>
    </row>
    <row r="845" spans="4:5" x14ac:dyDescent="0.2">
      <c r="D845" t="s">
        <v>3976</v>
      </c>
      <c r="E845" s="26" t="s">
        <v>2429</v>
      </c>
    </row>
    <row r="846" spans="4:5" x14ac:dyDescent="0.2">
      <c r="D846" t="s">
        <v>4234</v>
      </c>
      <c r="E846" s="26" t="s">
        <v>2697</v>
      </c>
    </row>
    <row r="847" spans="4:5" x14ac:dyDescent="0.2">
      <c r="D847" t="s">
        <v>4298</v>
      </c>
      <c r="E847" s="26" t="s">
        <v>2764</v>
      </c>
    </row>
    <row r="848" spans="4:5" x14ac:dyDescent="0.2">
      <c r="D848" t="s">
        <v>4313</v>
      </c>
      <c r="E848" s="26" t="s">
        <v>2779</v>
      </c>
    </row>
    <row r="849" spans="4:5" x14ac:dyDescent="0.2">
      <c r="D849" t="s">
        <v>4321</v>
      </c>
      <c r="E849" s="26" t="s">
        <v>2788</v>
      </c>
    </row>
    <row r="850" spans="4:5" x14ac:dyDescent="0.2">
      <c r="D850" t="s">
        <v>4857</v>
      </c>
      <c r="E850" s="26" t="s">
        <v>2821</v>
      </c>
    </row>
    <row r="851" spans="4:5" x14ac:dyDescent="0.2">
      <c r="D851" s="34" t="s">
        <v>4635</v>
      </c>
      <c r="E851" s="35" t="s">
        <v>3114</v>
      </c>
    </row>
    <row r="852" spans="4:5" x14ac:dyDescent="0.2">
      <c r="D852" t="s">
        <v>4810</v>
      </c>
      <c r="E852" s="26" t="s">
        <v>4858</v>
      </c>
    </row>
    <row r="853" spans="4:5" x14ac:dyDescent="0.2">
      <c r="D853" t="s">
        <v>4811</v>
      </c>
      <c r="E853" s="26" t="s">
        <v>4859</v>
      </c>
    </row>
    <row r="854" spans="4:5" x14ac:dyDescent="0.2">
      <c r="D854" t="s">
        <v>3949</v>
      </c>
      <c r="E854" s="26" t="s">
        <v>2402</v>
      </c>
    </row>
    <row r="855" spans="4:5" x14ac:dyDescent="0.2">
      <c r="D855" s="34" t="s">
        <v>4130</v>
      </c>
      <c r="E855" s="35" t="s">
        <v>2587</v>
      </c>
    </row>
    <row r="856" spans="4:5" x14ac:dyDescent="0.2">
      <c r="D856" t="s">
        <v>4208</v>
      </c>
      <c r="E856" s="26" t="s">
        <v>2671</v>
      </c>
    </row>
    <row r="857" spans="4:5" x14ac:dyDescent="0.2">
      <c r="D857" s="34" t="s">
        <v>4258</v>
      </c>
      <c r="E857" s="35" t="s">
        <v>2722</v>
      </c>
    </row>
    <row r="858" spans="4:5" x14ac:dyDescent="0.2">
      <c r="D858" t="s">
        <v>4261</v>
      </c>
      <c r="E858" s="26" t="s">
        <v>2725</v>
      </c>
    </row>
    <row r="859" spans="4:5" x14ac:dyDescent="0.2">
      <c r="D859" t="s">
        <v>4349</v>
      </c>
      <c r="E859" s="26" t="s">
        <v>2818</v>
      </c>
    </row>
    <row r="860" spans="4:5" x14ac:dyDescent="0.2">
      <c r="D860" t="s">
        <v>4354</v>
      </c>
      <c r="E860" s="26" t="s">
        <v>2824</v>
      </c>
    </row>
    <row r="861" spans="4:5" x14ac:dyDescent="0.2">
      <c r="D861" t="s">
        <v>4396</v>
      </c>
      <c r="E861" s="26" t="s">
        <v>2866</v>
      </c>
    </row>
    <row r="862" spans="4:5" x14ac:dyDescent="0.2">
      <c r="D862" t="s">
        <v>4812</v>
      </c>
      <c r="E862" s="26" t="s">
        <v>2883</v>
      </c>
    </row>
    <row r="863" spans="4:5" x14ac:dyDescent="0.2">
      <c r="D863" t="s">
        <v>4414</v>
      </c>
      <c r="E863" s="26" t="s">
        <v>2885</v>
      </c>
    </row>
    <row r="864" spans="4:5" x14ac:dyDescent="0.2">
      <c r="D864" t="s">
        <v>4470</v>
      </c>
      <c r="E864" s="26" t="s">
        <v>2942</v>
      </c>
    </row>
    <row r="865" spans="4:5" x14ac:dyDescent="0.2">
      <c r="D865" t="s">
        <v>3820</v>
      </c>
      <c r="E865" s="26" t="s">
        <v>2270</v>
      </c>
    </row>
    <row r="866" spans="4:5" x14ac:dyDescent="0.2">
      <c r="D866" s="34" t="s">
        <v>4020</v>
      </c>
      <c r="E866" s="35" t="s">
        <v>2475</v>
      </c>
    </row>
    <row r="867" spans="4:5" x14ac:dyDescent="0.2">
      <c r="D867" t="s">
        <v>4066</v>
      </c>
      <c r="E867" s="26" t="s">
        <v>2521</v>
      </c>
    </row>
    <row r="868" spans="4:5" x14ac:dyDescent="0.2">
      <c r="D868" t="s">
        <v>4166</v>
      </c>
      <c r="E868" s="26" t="s">
        <v>2624</v>
      </c>
    </row>
    <row r="869" spans="4:5" x14ac:dyDescent="0.2">
      <c r="D869" t="s">
        <v>4338</v>
      </c>
      <c r="E869" s="26" t="s">
        <v>2806</v>
      </c>
    </row>
    <row r="870" spans="4:5" x14ac:dyDescent="0.2">
      <c r="D870" t="s">
        <v>4471</v>
      </c>
      <c r="E870" s="26" t="s">
        <v>2943</v>
      </c>
    </row>
    <row r="871" spans="4:5" x14ac:dyDescent="0.2">
      <c r="D871" t="s">
        <v>3347</v>
      </c>
      <c r="E871" s="26" t="s">
        <v>1777</v>
      </c>
    </row>
    <row r="872" spans="4:5" x14ac:dyDescent="0.2">
      <c r="D872" t="s">
        <v>3638</v>
      </c>
      <c r="E872" s="26" t="s">
        <v>2079</v>
      </c>
    </row>
    <row r="873" spans="4:5" x14ac:dyDescent="0.2">
      <c r="D873" t="s">
        <v>3723</v>
      </c>
      <c r="E873" s="26" t="s">
        <v>2166</v>
      </c>
    </row>
    <row r="874" spans="4:5" x14ac:dyDescent="0.2">
      <c r="D874" t="s">
        <v>3800</v>
      </c>
      <c r="E874" s="26" t="s">
        <v>2246</v>
      </c>
    </row>
    <row r="875" spans="4:5" x14ac:dyDescent="0.2">
      <c r="D875" t="s">
        <v>3968</v>
      </c>
      <c r="E875" s="26" t="s">
        <v>2421</v>
      </c>
    </row>
    <row r="876" spans="4:5" x14ac:dyDescent="0.2">
      <c r="D876" t="s">
        <v>4216</v>
      </c>
      <c r="E876" s="26" t="s">
        <v>2679</v>
      </c>
    </row>
    <row r="877" spans="4:5" x14ac:dyDescent="0.2">
      <c r="D877" t="s">
        <v>4284</v>
      </c>
      <c r="E877" s="26" t="s">
        <v>2750</v>
      </c>
    </row>
    <row r="878" spans="4:5" x14ac:dyDescent="0.2">
      <c r="D878" t="s">
        <v>4327</v>
      </c>
      <c r="E878" s="26" t="s">
        <v>2795</v>
      </c>
    </row>
    <row r="879" spans="4:5" x14ac:dyDescent="0.2">
      <c r="D879" t="s">
        <v>4357</v>
      </c>
      <c r="E879" s="26" t="s">
        <v>2827</v>
      </c>
    </row>
    <row r="880" spans="4:5" x14ac:dyDescent="0.2">
      <c r="D880" t="s">
        <v>4610</v>
      </c>
      <c r="E880" s="26" t="s">
        <v>3088</v>
      </c>
    </row>
    <row r="881" spans="4:5" x14ac:dyDescent="0.2">
      <c r="D881" t="s">
        <v>3365</v>
      </c>
      <c r="E881" s="26" t="s">
        <v>1796</v>
      </c>
    </row>
    <row r="882" spans="4:5" x14ac:dyDescent="0.2">
      <c r="D882" t="s">
        <v>3601</v>
      </c>
      <c r="E882" s="26" t="s">
        <v>2042</v>
      </c>
    </row>
    <row r="883" spans="4:5" x14ac:dyDescent="0.2">
      <c r="D883" t="s">
        <v>3647</v>
      </c>
      <c r="E883" s="26" t="s">
        <v>2089</v>
      </c>
    </row>
    <row r="884" spans="4:5" x14ac:dyDescent="0.2">
      <c r="D884" t="s">
        <v>3701</v>
      </c>
      <c r="E884" s="26" t="s">
        <v>2144</v>
      </c>
    </row>
    <row r="885" spans="4:5" x14ac:dyDescent="0.2">
      <c r="D885" t="s">
        <v>4013</v>
      </c>
      <c r="E885" s="26" t="s">
        <v>2468</v>
      </c>
    </row>
    <row r="886" spans="4:5" x14ac:dyDescent="0.2">
      <c r="D886" s="34" t="s">
        <v>3628</v>
      </c>
      <c r="E886" s="35" t="s">
        <v>2070</v>
      </c>
    </row>
    <row r="887" spans="4:5" x14ac:dyDescent="0.2">
      <c r="D887" t="s">
        <v>4417</v>
      </c>
      <c r="E887" s="26" t="s">
        <v>2888</v>
      </c>
    </row>
    <row r="888" spans="4:5" x14ac:dyDescent="0.2">
      <c r="D888" t="s">
        <v>3176</v>
      </c>
      <c r="E888" s="26" t="s">
        <v>4860</v>
      </c>
    </row>
    <row r="889" spans="4:5" x14ac:dyDescent="0.2">
      <c r="D889" t="s">
        <v>3190</v>
      </c>
      <c r="E889" s="26" t="s">
        <v>1618</v>
      </c>
    </row>
    <row r="890" spans="4:5" x14ac:dyDescent="0.2">
      <c r="D890" t="s">
        <v>3300</v>
      </c>
      <c r="E890" s="26" t="s">
        <v>1729</v>
      </c>
    </row>
    <row r="891" spans="4:5" x14ac:dyDescent="0.2">
      <c r="D891" t="s">
        <v>3381</v>
      </c>
      <c r="E891" s="26" t="s">
        <v>1812</v>
      </c>
    </row>
    <row r="892" spans="4:5" x14ac:dyDescent="0.2">
      <c r="D892" t="s">
        <v>3410</v>
      </c>
      <c r="E892" s="26" t="s">
        <v>1844</v>
      </c>
    </row>
    <row r="893" spans="4:5" x14ac:dyDescent="0.2">
      <c r="D893" t="s">
        <v>3503</v>
      </c>
      <c r="E893" s="26" t="s">
        <v>1941</v>
      </c>
    </row>
    <row r="894" spans="4:5" x14ac:dyDescent="0.2">
      <c r="D894" t="s">
        <v>3607</v>
      </c>
      <c r="E894" s="26" t="s">
        <v>2048</v>
      </c>
    </row>
    <row r="895" spans="4:5" x14ac:dyDescent="0.2">
      <c r="D895" t="s">
        <v>3774</v>
      </c>
      <c r="E895" s="26" t="s">
        <v>2220</v>
      </c>
    </row>
    <row r="896" spans="4:5" x14ac:dyDescent="0.2">
      <c r="D896" t="s">
        <v>3849</v>
      </c>
      <c r="E896" s="26" t="s">
        <v>2299</v>
      </c>
    </row>
    <row r="897" spans="4:5" x14ac:dyDescent="0.2">
      <c r="D897" t="s">
        <v>4057</v>
      </c>
      <c r="E897" s="26" t="s">
        <v>2512</v>
      </c>
    </row>
    <row r="898" spans="4:5" x14ac:dyDescent="0.2">
      <c r="D898" t="s">
        <v>4065</v>
      </c>
      <c r="E898" s="26" t="s">
        <v>2520</v>
      </c>
    </row>
    <row r="899" spans="4:5" x14ac:dyDescent="0.2">
      <c r="D899" t="s">
        <v>4132</v>
      </c>
      <c r="E899" s="26" t="s">
        <v>2589</v>
      </c>
    </row>
    <row r="900" spans="4:5" x14ac:dyDescent="0.2">
      <c r="D900" t="s">
        <v>4316</v>
      </c>
      <c r="E900" s="26" t="s">
        <v>2782</v>
      </c>
    </row>
    <row r="901" spans="4:5" x14ac:dyDescent="0.2">
      <c r="D901" s="34" t="s">
        <v>4813</v>
      </c>
      <c r="E901" s="35" t="s">
        <v>4861</v>
      </c>
    </row>
    <row r="902" spans="4:5" x14ac:dyDescent="0.2">
      <c r="D902" t="s">
        <v>3224</v>
      </c>
      <c r="E902" s="26" t="s">
        <v>1652</v>
      </c>
    </row>
    <row r="903" spans="4:5" x14ac:dyDescent="0.2">
      <c r="D903" t="s">
        <v>3293</v>
      </c>
      <c r="E903" s="26" t="s">
        <v>1722</v>
      </c>
    </row>
    <row r="904" spans="4:5" x14ac:dyDescent="0.2">
      <c r="D904" t="s">
        <v>3388</v>
      </c>
      <c r="E904" s="26" t="s">
        <v>1819</v>
      </c>
    </row>
    <row r="905" spans="4:5" x14ac:dyDescent="0.2">
      <c r="D905" t="s">
        <v>3506</v>
      </c>
      <c r="E905" s="26" t="s">
        <v>1944</v>
      </c>
    </row>
    <row r="906" spans="4:5" x14ac:dyDescent="0.2">
      <c r="D906" t="s">
        <v>3692</v>
      </c>
      <c r="E906" s="26" t="s">
        <v>2135</v>
      </c>
    </row>
    <row r="907" spans="4:5" x14ac:dyDescent="0.2">
      <c r="D907" t="s">
        <v>3861</v>
      </c>
      <c r="E907" s="26" t="s">
        <v>2312</v>
      </c>
    </row>
    <row r="908" spans="4:5" x14ac:dyDescent="0.2">
      <c r="D908" t="s">
        <v>3950</v>
      </c>
      <c r="E908" s="26" t="s">
        <v>2403</v>
      </c>
    </row>
    <row r="909" spans="4:5" x14ac:dyDescent="0.2">
      <c r="D909" t="s">
        <v>4082</v>
      </c>
      <c r="E909" s="26" t="s">
        <v>2537</v>
      </c>
    </row>
    <row r="910" spans="4:5" x14ac:dyDescent="0.2">
      <c r="D910" t="s">
        <v>4288</v>
      </c>
      <c r="E910" s="26" t="s">
        <v>2754</v>
      </c>
    </row>
    <row r="911" spans="4:5" x14ac:dyDescent="0.2">
      <c r="D911" t="s">
        <v>4538</v>
      </c>
      <c r="E911" s="26" t="s">
        <v>3011</v>
      </c>
    </row>
    <row r="912" spans="4:5" x14ac:dyDescent="0.2">
      <c r="D912" t="s">
        <v>4572</v>
      </c>
      <c r="E912" s="26" t="s">
        <v>3046</v>
      </c>
    </row>
    <row r="913" spans="4:5" x14ac:dyDescent="0.2">
      <c r="D913" t="s">
        <v>3237</v>
      </c>
      <c r="E913" s="26" t="s">
        <v>1665</v>
      </c>
    </row>
    <row r="914" spans="4:5" x14ac:dyDescent="0.2">
      <c r="D914" t="s">
        <v>3382</v>
      </c>
      <c r="E914" s="26" t="s">
        <v>1813</v>
      </c>
    </row>
    <row r="915" spans="4:5" x14ac:dyDescent="0.2">
      <c r="D915" t="s">
        <v>3582</v>
      </c>
      <c r="E915" s="26" t="s">
        <v>2023</v>
      </c>
    </row>
    <row r="916" spans="4:5" x14ac:dyDescent="0.2">
      <c r="D916" t="s">
        <v>3658</v>
      </c>
      <c r="E916" s="26" t="s">
        <v>2100</v>
      </c>
    </row>
    <row r="917" spans="4:5" x14ac:dyDescent="0.2">
      <c r="D917" t="s">
        <v>3700</v>
      </c>
      <c r="E917" s="26" t="s">
        <v>2143</v>
      </c>
    </row>
    <row r="918" spans="4:5" x14ac:dyDescent="0.2">
      <c r="D918" t="s">
        <v>4525</v>
      </c>
      <c r="E918" s="26" t="s">
        <v>2998</v>
      </c>
    </row>
    <row r="919" spans="4:5" x14ac:dyDescent="0.2">
      <c r="D919" s="34" t="s">
        <v>3255</v>
      </c>
      <c r="E919" s="35" t="s">
        <v>1683</v>
      </c>
    </row>
    <row r="920" spans="4:5" x14ac:dyDescent="0.2">
      <c r="D920" t="s">
        <v>3320</v>
      </c>
      <c r="E920" s="26" t="s">
        <v>4862</v>
      </c>
    </row>
    <row r="921" spans="4:5" x14ac:dyDescent="0.2">
      <c r="D921" t="s">
        <v>3584</v>
      </c>
      <c r="E921" s="26" t="s">
        <v>2025</v>
      </c>
    </row>
    <row r="922" spans="4:5" x14ac:dyDescent="0.2">
      <c r="D922" t="s">
        <v>3786</v>
      </c>
      <c r="E922" s="26" t="s">
        <v>2232</v>
      </c>
    </row>
    <row r="923" spans="4:5" x14ac:dyDescent="0.2">
      <c r="D923" t="s">
        <v>4085</v>
      </c>
      <c r="E923" s="26" t="s">
        <v>2540</v>
      </c>
    </row>
    <row r="924" spans="4:5" x14ac:dyDescent="0.2">
      <c r="D924" t="s">
        <v>4135</v>
      </c>
      <c r="E924" s="26" t="s">
        <v>2592</v>
      </c>
    </row>
    <row r="925" spans="4:5" x14ac:dyDescent="0.2">
      <c r="D925" t="s">
        <v>4404</v>
      </c>
      <c r="E925" s="26" t="s">
        <v>2874</v>
      </c>
    </row>
    <row r="926" spans="4:5" x14ac:dyDescent="0.2">
      <c r="D926" t="s">
        <v>4427</v>
      </c>
      <c r="E926" s="26" t="s">
        <v>2898</v>
      </c>
    </row>
    <row r="927" spans="4:5" x14ac:dyDescent="0.2">
      <c r="D927" t="s">
        <v>3392</v>
      </c>
      <c r="E927" s="26" t="s">
        <v>1823</v>
      </c>
    </row>
    <row r="928" spans="4:5" x14ac:dyDescent="0.2">
      <c r="D928" t="s">
        <v>3421</v>
      </c>
      <c r="E928" s="26" t="s">
        <v>1856</v>
      </c>
    </row>
    <row r="929" spans="4:5" x14ac:dyDescent="0.2">
      <c r="D929" t="s">
        <v>3576</v>
      </c>
      <c r="E929" s="26" t="s">
        <v>2017</v>
      </c>
    </row>
    <row r="930" spans="4:5" x14ac:dyDescent="0.2">
      <c r="D930" t="s">
        <v>3706</v>
      </c>
      <c r="E930" s="26" t="s">
        <v>2149</v>
      </c>
    </row>
    <row r="931" spans="4:5" x14ac:dyDescent="0.2">
      <c r="D931" t="s">
        <v>3890</v>
      </c>
      <c r="E931" s="26" t="s">
        <v>2342</v>
      </c>
    </row>
    <row r="932" spans="4:5" x14ac:dyDescent="0.2">
      <c r="D932" s="34" t="s">
        <v>4077</v>
      </c>
      <c r="E932" s="35" t="s">
        <v>2532</v>
      </c>
    </row>
    <row r="933" spans="4:5" x14ac:dyDescent="0.2">
      <c r="D933" t="s">
        <v>4151</v>
      </c>
      <c r="E933" s="26" t="s">
        <v>2608</v>
      </c>
    </row>
    <row r="934" spans="4:5" x14ac:dyDescent="0.2">
      <c r="D934" t="s">
        <v>4272</v>
      </c>
      <c r="E934" s="26" t="s">
        <v>2737</v>
      </c>
    </row>
    <row r="935" spans="4:5" x14ac:dyDescent="0.2">
      <c r="D935" t="s">
        <v>4352</v>
      </c>
      <c r="E935" s="26" t="s">
        <v>2822</v>
      </c>
    </row>
    <row r="936" spans="4:5" x14ac:dyDescent="0.2">
      <c r="D936" t="s">
        <v>4367</v>
      </c>
      <c r="E936" s="26" t="s">
        <v>2837</v>
      </c>
    </row>
    <row r="937" spans="4:5" x14ac:dyDescent="0.2">
      <c r="D937" t="s">
        <v>4621</v>
      </c>
      <c r="E937" s="26" t="s">
        <v>3099</v>
      </c>
    </row>
    <row r="938" spans="4:5" x14ac:dyDescent="0.2">
      <c r="D938" t="s">
        <v>3231</v>
      </c>
      <c r="E938" s="26" t="s">
        <v>1659</v>
      </c>
    </row>
    <row r="939" spans="4:5" x14ac:dyDescent="0.2">
      <c r="D939" t="s">
        <v>3261</v>
      </c>
      <c r="E939" s="26" t="s">
        <v>1689</v>
      </c>
    </row>
    <row r="940" spans="4:5" x14ac:dyDescent="0.2">
      <c r="D940" t="s">
        <v>3318</v>
      </c>
      <c r="E940" s="26" t="s">
        <v>1748</v>
      </c>
    </row>
    <row r="941" spans="4:5" x14ac:dyDescent="0.2">
      <c r="D941" t="s">
        <v>3493</v>
      </c>
      <c r="E941" s="26" t="s">
        <v>1931</v>
      </c>
    </row>
    <row r="942" spans="4:5" x14ac:dyDescent="0.2">
      <c r="D942" t="s">
        <v>3646</v>
      </c>
      <c r="E942" s="26" t="s">
        <v>2088</v>
      </c>
    </row>
    <row r="943" spans="4:5" x14ac:dyDescent="0.2">
      <c r="D943" t="s">
        <v>3947</v>
      </c>
      <c r="E943" s="26" t="s">
        <v>2400</v>
      </c>
    </row>
    <row r="944" spans="4:5" x14ac:dyDescent="0.2">
      <c r="D944" t="s">
        <v>3967</v>
      </c>
      <c r="E944" s="26" t="s">
        <v>2420</v>
      </c>
    </row>
    <row r="945" spans="4:5" x14ac:dyDescent="0.2">
      <c r="D945" t="s">
        <v>4007</v>
      </c>
      <c r="E945" s="26" t="s">
        <v>2461</v>
      </c>
    </row>
    <row r="946" spans="4:5" x14ac:dyDescent="0.2">
      <c r="D946" t="s">
        <v>4128</v>
      </c>
      <c r="E946" s="26" t="s">
        <v>2584</v>
      </c>
    </row>
    <row r="947" spans="4:5" x14ac:dyDescent="0.2">
      <c r="D947" t="s">
        <v>4291</v>
      </c>
      <c r="E947" s="26" t="s">
        <v>2757</v>
      </c>
    </row>
    <row r="948" spans="4:5" x14ac:dyDescent="0.2">
      <c r="D948" t="s">
        <v>4383</v>
      </c>
      <c r="E948" s="26" t="s">
        <v>2853</v>
      </c>
    </row>
    <row r="949" spans="4:5" x14ac:dyDescent="0.2">
      <c r="D949" t="s">
        <v>4398</v>
      </c>
      <c r="E949" s="26" t="s">
        <v>2868</v>
      </c>
    </row>
    <row r="950" spans="4:5" x14ac:dyDescent="0.2">
      <c r="D950" t="s">
        <v>4643</v>
      </c>
      <c r="E950" s="26" t="s">
        <v>3123</v>
      </c>
    </row>
    <row r="951" spans="4:5" x14ac:dyDescent="0.2">
      <c r="D951" t="s">
        <v>3229</v>
      </c>
      <c r="E951" s="26" t="s">
        <v>1657</v>
      </c>
    </row>
    <row r="952" spans="4:5" x14ac:dyDescent="0.2">
      <c r="D952" t="s">
        <v>3651</v>
      </c>
      <c r="E952" s="26" t="s">
        <v>2093</v>
      </c>
    </row>
    <row r="953" spans="4:5" x14ac:dyDescent="0.2">
      <c r="D953" t="s">
        <v>3874</v>
      </c>
      <c r="E953" s="26" t="s">
        <v>2325</v>
      </c>
    </row>
    <row r="954" spans="4:5" x14ac:dyDescent="0.2">
      <c r="D954" t="s">
        <v>4169</v>
      </c>
      <c r="E954" s="26" t="s">
        <v>2629</v>
      </c>
    </row>
    <row r="955" spans="4:5" x14ac:dyDescent="0.2">
      <c r="D955" t="s">
        <v>4210</v>
      </c>
      <c r="E955" s="26" t="s">
        <v>2673</v>
      </c>
    </row>
    <row r="956" spans="4:5" x14ac:dyDescent="0.2">
      <c r="D956" t="s">
        <v>4245</v>
      </c>
      <c r="E956" s="26" t="s">
        <v>2708</v>
      </c>
    </row>
    <row r="957" spans="4:5" x14ac:dyDescent="0.2">
      <c r="D957" t="s">
        <v>4276</v>
      </c>
      <c r="E957" s="26" t="s">
        <v>2742</v>
      </c>
    </row>
    <row r="958" spans="4:5" x14ac:dyDescent="0.2">
      <c r="D958" t="s">
        <v>4419</v>
      </c>
      <c r="E958" s="26" t="s">
        <v>2890</v>
      </c>
    </row>
    <row r="959" spans="4:5" x14ac:dyDescent="0.2">
      <c r="D959" t="s">
        <v>4573</v>
      </c>
      <c r="E959" s="26" t="s">
        <v>3047</v>
      </c>
    </row>
    <row r="960" spans="4:5" x14ac:dyDescent="0.2">
      <c r="D960" t="s">
        <v>3309</v>
      </c>
      <c r="E960" s="26" t="s">
        <v>1739</v>
      </c>
    </row>
    <row r="961" spans="4:5" x14ac:dyDescent="0.2">
      <c r="D961" s="34" t="s">
        <v>3479</v>
      </c>
      <c r="E961" s="35" t="s">
        <v>1916</v>
      </c>
    </row>
    <row r="962" spans="4:5" x14ac:dyDescent="0.2">
      <c r="D962" t="s">
        <v>3872</v>
      </c>
      <c r="E962" s="26" t="s">
        <v>2323</v>
      </c>
    </row>
    <row r="963" spans="4:5" x14ac:dyDescent="0.2">
      <c r="D963" t="s">
        <v>4087</v>
      </c>
      <c r="E963" s="26" t="s">
        <v>2542</v>
      </c>
    </row>
    <row r="964" spans="4:5" x14ac:dyDescent="0.2">
      <c r="D964" t="s">
        <v>4195</v>
      </c>
      <c r="E964" s="26" t="s">
        <v>2657</v>
      </c>
    </row>
    <row r="965" spans="4:5" x14ac:dyDescent="0.2">
      <c r="D965" s="34" t="s">
        <v>4599</v>
      </c>
      <c r="E965" s="35" t="s">
        <v>3076</v>
      </c>
    </row>
    <row r="966" spans="4:5" x14ac:dyDescent="0.2">
      <c r="D966" t="s">
        <v>4662</v>
      </c>
      <c r="E966" s="26" t="s">
        <v>3143</v>
      </c>
    </row>
    <row r="967" spans="4:5" x14ac:dyDescent="0.2">
      <c r="D967" t="s">
        <v>3282</v>
      </c>
      <c r="E967" s="26" t="s">
        <v>1711</v>
      </c>
    </row>
    <row r="968" spans="4:5" x14ac:dyDescent="0.2">
      <c r="D968" t="s">
        <v>3390</v>
      </c>
      <c r="E968" s="26" t="s">
        <v>1821</v>
      </c>
    </row>
    <row r="969" spans="4:5" x14ac:dyDescent="0.2">
      <c r="D969" t="s">
        <v>3412</v>
      </c>
      <c r="E969" s="26" t="s">
        <v>1847</v>
      </c>
    </row>
    <row r="970" spans="4:5" x14ac:dyDescent="0.2">
      <c r="D970" t="s">
        <v>3459</v>
      </c>
      <c r="E970" s="26" t="s">
        <v>1896</v>
      </c>
    </row>
    <row r="971" spans="4:5" x14ac:dyDescent="0.2">
      <c r="D971" t="s">
        <v>3500</v>
      </c>
      <c r="E971" s="26" t="s">
        <v>1938</v>
      </c>
    </row>
    <row r="972" spans="4:5" x14ac:dyDescent="0.2">
      <c r="D972" s="34" t="s">
        <v>3574</v>
      </c>
      <c r="E972" s="35" t="s">
        <v>2015</v>
      </c>
    </row>
    <row r="973" spans="4:5" x14ac:dyDescent="0.2">
      <c r="D973" t="s">
        <v>3809</v>
      </c>
      <c r="E973" s="26" t="s">
        <v>2258</v>
      </c>
    </row>
    <row r="974" spans="4:5" x14ac:dyDescent="0.2">
      <c r="D974" t="s">
        <v>3822</v>
      </c>
      <c r="E974" s="26" t="s">
        <v>2272</v>
      </c>
    </row>
    <row r="975" spans="4:5" x14ac:dyDescent="0.2">
      <c r="D975" t="s">
        <v>4176</v>
      </c>
      <c r="E975" s="26" t="s">
        <v>2636</v>
      </c>
    </row>
    <row r="976" spans="4:5" x14ac:dyDescent="0.2">
      <c r="D976" t="s">
        <v>3496</v>
      </c>
      <c r="E976" s="26" t="s">
        <v>1934</v>
      </c>
    </row>
    <row r="977" spans="4:5" x14ac:dyDescent="0.2">
      <c r="D977" t="s">
        <v>3862</v>
      </c>
      <c r="E977" s="26" t="s">
        <v>2313</v>
      </c>
    </row>
    <row r="978" spans="4:5" x14ac:dyDescent="0.2">
      <c r="D978" t="s">
        <v>3904</v>
      </c>
      <c r="E978" s="26" t="s">
        <v>2357</v>
      </c>
    </row>
    <row r="979" spans="4:5" x14ac:dyDescent="0.2">
      <c r="D979" t="s">
        <v>3998</v>
      </c>
      <c r="E979" s="26" t="s">
        <v>2451</v>
      </c>
    </row>
    <row r="980" spans="4:5" x14ac:dyDescent="0.2">
      <c r="D980" t="s">
        <v>4240</v>
      </c>
      <c r="E980" s="26" t="s">
        <v>2703</v>
      </c>
    </row>
    <row r="981" spans="4:5" x14ac:dyDescent="0.2">
      <c r="D981" t="s">
        <v>4418</v>
      </c>
      <c r="E981" s="26" t="s">
        <v>2889</v>
      </c>
    </row>
    <row r="982" spans="4:5" x14ac:dyDescent="0.2">
      <c r="D982" t="s">
        <v>4535</v>
      </c>
      <c r="E982" s="26" t="s">
        <v>3008</v>
      </c>
    </row>
    <row r="983" spans="4:5" x14ac:dyDescent="0.2">
      <c r="D983" t="s">
        <v>4617</v>
      </c>
      <c r="E983" s="26" t="s">
        <v>3095</v>
      </c>
    </row>
    <row r="984" spans="4:5" x14ac:dyDescent="0.2">
      <c r="D984" t="s">
        <v>3992</v>
      </c>
      <c r="E984" s="26" t="s">
        <v>2445</v>
      </c>
    </row>
    <row r="985" spans="4:5" x14ac:dyDescent="0.2">
      <c r="D985" t="s">
        <v>4150</v>
      </c>
      <c r="E985" s="26" t="s">
        <v>2607</v>
      </c>
    </row>
    <row r="986" spans="4:5" x14ac:dyDescent="0.2">
      <c r="D986" t="s">
        <v>4160</v>
      </c>
      <c r="E986" s="26" t="s">
        <v>2618</v>
      </c>
    </row>
    <row r="987" spans="4:5" x14ac:dyDescent="0.2">
      <c r="D987" t="s">
        <v>4175</v>
      </c>
      <c r="E987" s="26" t="s">
        <v>2635</v>
      </c>
    </row>
    <row r="988" spans="4:5" x14ac:dyDescent="0.2">
      <c r="D988" t="s">
        <v>4528</v>
      </c>
      <c r="E988" s="26" t="s">
        <v>3001</v>
      </c>
    </row>
    <row r="989" spans="4:5" x14ac:dyDescent="0.2">
      <c r="D989" t="s">
        <v>4201</v>
      </c>
      <c r="E989" s="26" t="s">
        <v>2664</v>
      </c>
    </row>
    <row r="990" spans="4:5" x14ac:dyDescent="0.2">
      <c r="D990" t="s">
        <v>4295</v>
      </c>
      <c r="E990" s="26" t="s">
        <v>2761</v>
      </c>
    </row>
    <row r="991" spans="4:5" x14ac:dyDescent="0.2">
      <c r="D991" t="s">
        <v>4400</v>
      </c>
      <c r="E991" s="26" t="s">
        <v>2870</v>
      </c>
    </row>
    <row r="992" spans="4:5" x14ac:dyDescent="0.2">
      <c r="D992" t="s">
        <v>4639</v>
      </c>
      <c r="E992" s="26" t="s">
        <v>3118</v>
      </c>
    </row>
    <row r="993" spans="4:5" x14ac:dyDescent="0.2">
      <c r="D993" t="s">
        <v>3272</v>
      </c>
      <c r="E993" s="26" t="s">
        <v>1700</v>
      </c>
    </row>
    <row r="994" spans="4:5" x14ac:dyDescent="0.2">
      <c r="D994" t="s">
        <v>3909</v>
      </c>
      <c r="E994" s="26" t="s">
        <v>2362</v>
      </c>
    </row>
    <row r="995" spans="4:5" x14ac:dyDescent="0.2">
      <c r="D995" t="s">
        <v>4111</v>
      </c>
      <c r="E995" s="26" t="s">
        <v>2566</v>
      </c>
    </row>
    <row r="996" spans="4:5" x14ac:dyDescent="0.2">
      <c r="D996" t="s">
        <v>4324</v>
      </c>
      <c r="E996" s="26" t="s">
        <v>2791</v>
      </c>
    </row>
    <row r="997" spans="4:5" x14ac:dyDescent="0.2">
      <c r="D997" t="s">
        <v>3458</v>
      </c>
      <c r="E997" s="26" t="s">
        <v>1895</v>
      </c>
    </row>
    <row r="998" spans="4:5" x14ac:dyDescent="0.2">
      <c r="D998" t="s">
        <v>3575</v>
      </c>
      <c r="E998" s="26" t="s">
        <v>2016</v>
      </c>
    </row>
    <row r="999" spans="4:5" x14ac:dyDescent="0.2">
      <c r="D999" t="s">
        <v>3631</v>
      </c>
      <c r="E999" s="26" t="s">
        <v>2073</v>
      </c>
    </row>
    <row r="1000" spans="4:5" x14ac:dyDescent="0.2">
      <c r="D1000" t="s">
        <v>3727</v>
      </c>
      <c r="E1000" s="26" t="s">
        <v>2170</v>
      </c>
    </row>
    <row r="1001" spans="4:5" x14ac:dyDescent="0.2">
      <c r="D1001" t="s">
        <v>3995</v>
      </c>
      <c r="E1001" s="26" t="s">
        <v>2448</v>
      </c>
    </row>
    <row r="1002" spans="4:5" x14ac:dyDescent="0.2">
      <c r="D1002" t="s">
        <v>4343</v>
      </c>
      <c r="E1002" s="26" t="s">
        <v>2811</v>
      </c>
    </row>
    <row r="1003" spans="4:5" x14ac:dyDescent="0.2">
      <c r="D1003" t="s">
        <v>4356</v>
      </c>
      <c r="E1003" s="26" t="s">
        <v>2826</v>
      </c>
    </row>
    <row r="1004" spans="4:5" x14ac:dyDescent="0.2">
      <c r="D1004" t="s">
        <v>4369</v>
      </c>
      <c r="E1004" s="26" t="s">
        <v>2839</v>
      </c>
    </row>
    <row r="1005" spans="4:5" x14ac:dyDescent="0.2">
      <c r="D1005" t="s">
        <v>4645</v>
      </c>
      <c r="E1005" s="26" t="s">
        <v>3125</v>
      </c>
    </row>
    <row r="1006" spans="4:5" x14ac:dyDescent="0.2">
      <c r="D1006" t="s">
        <v>3271</v>
      </c>
      <c r="E1006" s="26" t="s">
        <v>1699</v>
      </c>
    </row>
    <row r="1007" spans="4:5" x14ac:dyDescent="0.2">
      <c r="D1007" t="s">
        <v>3837</v>
      </c>
      <c r="E1007" s="26" t="s">
        <v>2287</v>
      </c>
    </row>
    <row r="1008" spans="4:5" x14ac:dyDescent="0.2">
      <c r="D1008" t="s">
        <v>3984</v>
      </c>
      <c r="E1008" s="26" t="s">
        <v>2437</v>
      </c>
    </row>
    <row r="1009" spans="4:5" x14ac:dyDescent="0.2">
      <c r="D1009" t="s">
        <v>4238</v>
      </c>
      <c r="E1009" s="26" t="s">
        <v>2701</v>
      </c>
    </row>
    <row r="1010" spans="4:5" x14ac:dyDescent="0.2">
      <c r="D1010" t="s">
        <v>4524</v>
      </c>
      <c r="E1010" s="26" t="s">
        <v>2997</v>
      </c>
    </row>
    <row r="1011" spans="4:5" x14ac:dyDescent="0.2">
      <c r="D1011" t="s">
        <v>4526</v>
      </c>
      <c r="E1011" s="26" t="s">
        <v>2999</v>
      </c>
    </row>
    <row r="1012" spans="4:5" x14ac:dyDescent="0.2">
      <c r="D1012" t="s">
        <v>4574</v>
      </c>
      <c r="E1012" s="26" t="s">
        <v>3048</v>
      </c>
    </row>
    <row r="1013" spans="4:5" x14ac:dyDescent="0.2">
      <c r="D1013" t="s">
        <v>3196</v>
      </c>
      <c r="E1013" s="26" t="s">
        <v>4863</v>
      </c>
    </row>
    <row r="1014" spans="4:5" x14ac:dyDescent="0.2">
      <c r="D1014" t="s">
        <v>3298</v>
      </c>
      <c r="E1014" s="26" t="s">
        <v>4864</v>
      </c>
    </row>
    <row r="1015" spans="4:5" x14ac:dyDescent="0.2">
      <c r="D1015" t="s">
        <v>3306</v>
      </c>
      <c r="E1015" s="26" t="s">
        <v>4865</v>
      </c>
    </row>
    <row r="1016" spans="4:5" x14ac:dyDescent="0.2">
      <c r="D1016" t="s">
        <v>3371</v>
      </c>
      <c r="E1016" s="26" t="s">
        <v>4866</v>
      </c>
    </row>
    <row r="1017" spans="4:5" x14ac:dyDescent="0.2">
      <c r="D1017" t="s">
        <v>3441</v>
      </c>
      <c r="E1017" s="26" t="s">
        <v>4867</v>
      </c>
    </row>
    <row r="1018" spans="4:5" x14ac:dyDescent="0.2">
      <c r="D1018" t="s">
        <v>3905</v>
      </c>
      <c r="E1018" s="26" t="s">
        <v>4868</v>
      </c>
    </row>
    <row r="1019" spans="4:5" x14ac:dyDescent="0.2">
      <c r="D1019" t="s">
        <v>3941</v>
      </c>
      <c r="E1019" s="26" t="s">
        <v>4869</v>
      </c>
    </row>
    <row r="1020" spans="4:5" x14ac:dyDescent="0.2">
      <c r="D1020" t="s">
        <v>4271</v>
      </c>
      <c r="E1020" s="26" t="s">
        <v>4870</v>
      </c>
    </row>
    <row r="1021" spans="4:5" x14ac:dyDescent="0.2">
      <c r="D1021" t="s">
        <v>4450</v>
      </c>
      <c r="E1021" s="26" t="s">
        <v>4871</v>
      </c>
    </row>
    <row r="1022" spans="4:5" x14ac:dyDescent="0.2">
      <c r="D1022" t="s">
        <v>4530</v>
      </c>
      <c r="E1022" s="26" t="s">
        <v>4872</v>
      </c>
    </row>
    <row r="1023" spans="4:5" x14ac:dyDescent="0.2">
      <c r="D1023" t="s">
        <v>4580</v>
      </c>
      <c r="E1023" s="26" t="s">
        <v>4873</v>
      </c>
    </row>
    <row r="1024" spans="4:5" x14ac:dyDescent="0.2">
      <c r="D1024" t="s">
        <v>4583</v>
      </c>
      <c r="E1024" s="26" t="s">
        <v>4874</v>
      </c>
    </row>
    <row r="1025" spans="4:5" x14ac:dyDescent="0.2">
      <c r="D1025" t="s">
        <v>4591</v>
      </c>
      <c r="E1025" s="26" t="s">
        <v>4875</v>
      </c>
    </row>
    <row r="1026" spans="4:5" x14ac:dyDescent="0.2">
      <c r="D1026" t="s">
        <v>3346</v>
      </c>
      <c r="E1026" s="26" t="s">
        <v>4876</v>
      </c>
    </row>
    <row r="1027" spans="4:5" x14ac:dyDescent="0.2">
      <c r="D1027" t="s">
        <v>3583</v>
      </c>
      <c r="E1027" s="26" t="s">
        <v>4877</v>
      </c>
    </row>
    <row r="1028" spans="4:5" x14ac:dyDescent="0.2">
      <c r="D1028" t="s">
        <v>3716</v>
      </c>
      <c r="E1028" s="26" t="s">
        <v>4878</v>
      </c>
    </row>
    <row r="1029" spans="4:5" x14ac:dyDescent="0.2">
      <c r="D1029" t="s">
        <v>3898</v>
      </c>
      <c r="E1029" s="26" t="s">
        <v>4879</v>
      </c>
    </row>
    <row r="1030" spans="4:5" x14ac:dyDescent="0.2">
      <c r="D1030" t="s">
        <v>4070</v>
      </c>
      <c r="E1030" s="26" t="s">
        <v>4880</v>
      </c>
    </row>
    <row r="1031" spans="4:5" x14ac:dyDescent="0.2">
      <c r="D1031" t="s">
        <v>4083</v>
      </c>
      <c r="E1031" s="26" t="s">
        <v>4881</v>
      </c>
    </row>
    <row r="1032" spans="4:5" x14ac:dyDescent="0.2">
      <c r="D1032" t="s">
        <v>4576</v>
      </c>
      <c r="E1032" s="26" t="s">
        <v>4882</v>
      </c>
    </row>
    <row r="1033" spans="4:5" x14ac:dyDescent="0.2">
      <c r="D1033" t="s">
        <v>3375</v>
      </c>
      <c r="E1033" s="26" t="s">
        <v>4883</v>
      </c>
    </row>
    <row r="1034" spans="4:5" x14ac:dyDescent="0.2">
      <c r="D1034" t="s">
        <v>4052</v>
      </c>
      <c r="E1034" s="26" t="s">
        <v>4884</v>
      </c>
    </row>
    <row r="1035" spans="4:5" x14ac:dyDescent="0.2">
      <c r="D1035" t="s">
        <v>4634</v>
      </c>
      <c r="E1035" s="26" t="s">
        <v>4885</v>
      </c>
    </row>
    <row r="1036" spans="4:5" x14ac:dyDescent="0.2">
      <c r="D1036" t="s">
        <v>3264</v>
      </c>
      <c r="E1036" s="26" t="s">
        <v>4886</v>
      </c>
    </row>
    <row r="1037" spans="4:5" x14ac:dyDescent="0.2">
      <c r="D1037" t="s">
        <v>3570</v>
      </c>
      <c r="E1037" s="26" t="s">
        <v>4887</v>
      </c>
    </row>
    <row r="1038" spans="4:5" x14ac:dyDescent="0.2">
      <c r="D1038" t="s">
        <v>3620</v>
      </c>
      <c r="E1038" s="26" t="s">
        <v>4888</v>
      </c>
    </row>
    <row r="1039" spans="4:5" x14ac:dyDescent="0.2">
      <c r="D1039" t="s">
        <v>3814</v>
      </c>
      <c r="E1039" s="26" t="s">
        <v>4889</v>
      </c>
    </row>
    <row r="1040" spans="4:5" x14ac:dyDescent="0.2">
      <c r="D1040" t="s">
        <v>3886</v>
      </c>
      <c r="E1040" s="26" t="s">
        <v>4890</v>
      </c>
    </row>
    <row r="1041" spans="4:5" x14ac:dyDescent="0.2">
      <c r="D1041" t="s">
        <v>3893</v>
      </c>
      <c r="E1041" s="26" t="s">
        <v>4891</v>
      </c>
    </row>
    <row r="1042" spans="4:5" x14ac:dyDescent="0.2">
      <c r="D1042" t="s">
        <v>3990</v>
      </c>
      <c r="E1042" s="26" t="s">
        <v>4892</v>
      </c>
    </row>
    <row r="1043" spans="4:5" x14ac:dyDescent="0.2">
      <c r="D1043" t="s">
        <v>4017</v>
      </c>
      <c r="E1043" s="26" t="s">
        <v>4893</v>
      </c>
    </row>
    <row r="1044" spans="4:5" x14ac:dyDescent="0.2">
      <c r="D1044" t="s">
        <v>4408</v>
      </c>
      <c r="E1044" s="26" t="s">
        <v>4894</v>
      </c>
    </row>
    <row r="1045" spans="4:5" x14ac:dyDescent="0.2">
      <c r="D1045" t="s">
        <v>4420</v>
      </c>
      <c r="E1045" s="26" t="s">
        <v>4895</v>
      </c>
    </row>
    <row r="1046" spans="4:5" x14ac:dyDescent="0.2">
      <c r="D1046" t="s">
        <v>3186</v>
      </c>
      <c r="E1046" s="26" t="s">
        <v>4896</v>
      </c>
    </row>
    <row r="1047" spans="4:5" x14ac:dyDescent="0.2">
      <c r="D1047" t="s">
        <v>3187</v>
      </c>
      <c r="E1047" s="26" t="s">
        <v>4897</v>
      </c>
    </row>
    <row r="1048" spans="4:5" x14ac:dyDescent="0.2">
      <c r="D1048" t="s">
        <v>3225</v>
      </c>
      <c r="E1048" s="26" t="s">
        <v>4898</v>
      </c>
    </row>
    <row r="1049" spans="4:5" x14ac:dyDescent="0.2">
      <c r="D1049" t="s">
        <v>3283</v>
      </c>
      <c r="E1049" s="26" t="s">
        <v>4899</v>
      </c>
    </row>
    <row r="1050" spans="4:5" x14ac:dyDescent="0.2">
      <c r="D1050" t="s">
        <v>3292</v>
      </c>
      <c r="E1050" s="26" t="s">
        <v>4900</v>
      </c>
    </row>
    <row r="1051" spans="4:5" x14ac:dyDescent="0.2">
      <c r="D1051" t="s">
        <v>3387</v>
      </c>
      <c r="E1051" s="26" t="s">
        <v>4901</v>
      </c>
    </row>
    <row r="1052" spans="4:5" x14ac:dyDescent="0.2">
      <c r="D1052" t="s">
        <v>3389</v>
      </c>
      <c r="E1052" s="26" t="s">
        <v>4902</v>
      </c>
    </row>
    <row r="1053" spans="4:5" x14ac:dyDescent="0.2">
      <c r="D1053" t="s">
        <v>3416</v>
      </c>
      <c r="E1053" s="26" t="s">
        <v>4903</v>
      </c>
    </row>
    <row r="1054" spans="4:5" x14ac:dyDescent="0.2">
      <c r="D1054" t="s">
        <v>3432</v>
      </c>
      <c r="E1054" s="26" t="s">
        <v>4904</v>
      </c>
    </row>
    <row r="1055" spans="4:5" x14ac:dyDescent="0.2">
      <c r="D1055" t="s">
        <v>3452</v>
      </c>
      <c r="E1055" s="26" t="s">
        <v>4905</v>
      </c>
    </row>
    <row r="1056" spans="4:5" x14ac:dyDescent="0.2">
      <c r="D1056" t="s">
        <v>3549</v>
      </c>
      <c r="E1056" s="26" t="s">
        <v>4906</v>
      </c>
    </row>
    <row r="1057" spans="4:5" x14ac:dyDescent="0.2">
      <c r="D1057" t="s">
        <v>3642</v>
      </c>
      <c r="E1057" s="26" t="s">
        <v>4907</v>
      </c>
    </row>
    <row r="1058" spans="4:5" x14ac:dyDescent="0.2">
      <c r="D1058" t="s">
        <v>3652</v>
      </c>
      <c r="E1058" s="26" t="s">
        <v>4908</v>
      </c>
    </row>
    <row r="1059" spans="4:5" x14ac:dyDescent="0.2">
      <c r="D1059" t="s">
        <v>3656</v>
      </c>
      <c r="E1059" s="26" t="s">
        <v>4909</v>
      </c>
    </row>
    <row r="1060" spans="4:5" x14ac:dyDescent="0.2">
      <c r="D1060" t="s">
        <v>3894</v>
      </c>
      <c r="E1060" s="26" t="s">
        <v>4910</v>
      </c>
    </row>
    <row r="1061" spans="4:5" x14ac:dyDescent="0.2">
      <c r="D1061" t="s">
        <v>4008</v>
      </c>
      <c r="E1061" s="26" t="s">
        <v>4911</v>
      </c>
    </row>
    <row r="1062" spans="4:5" x14ac:dyDescent="0.2">
      <c r="D1062" t="s">
        <v>4116</v>
      </c>
      <c r="E1062" s="26" t="s">
        <v>4912</v>
      </c>
    </row>
    <row r="1063" spans="4:5" x14ac:dyDescent="0.2">
      <c r="D1063" t="s">
        <v>4310</v>
      </c>
      <c r="E1063" s="26" t="s">
        <v>4913</v>
      </c>
    </row>
    <row r="1064" spans="4:5" x14ac:dyDescent="0.2">
      <c r="D1064" t="s">
        <v>4311</v>
      </c>
      <c r="E1064" s="26" t="s">
        <v>4914</v>
      </c>
    </row>
    <row r="1065" spans="4:5" x14ac:dyDescent="0.2">
      <c r="D1065" t="s">
        <v>4467</v>
      </c>
      <c r="E1065" s="26" t="s">
        <v>4915</v>
      </c>
    </row>
    <row r="1066" spans="4:5" x14ac:dyDescent="0.2">
      <c r="D1066" t="s">
        <v>4544</v>
      </c>
      <c r="E1066" s="26" t="s">
        <v>4916</v>
      </c>
    </row>
    <row r="1067" spans="4:5" x14ac:dyDescent="0.2">
      <c r="D1067" t="s">
        <v>4638</v>
      </c>
      <c r="E1067" s="26" t="s">
        <v>4917</v>
      </c>
    </row>
    <row r="1068" spans="4:5" x14ac:dyDescent="0.2">
      <c r="D1068" t="s">
        <v>3192</v>
      </c>
      <c r="E1068" s="26" t="s">
        <v>1620</v>
      </c>
    </row>
    <row r="1069" spans="4:5" x14ac:dyDescent="0.2">
      <c r="D1069" t="s">
        <v>3228</v>
      </c>
      <c r="E1069" s="26" t="s">
        <v>1656</v>
      </c>
    </row>
    <row r="1070" spans="4:5" x14ac:dyDescent="0.2">
      <c r="D1070" t="s">
        <v>3340</v>
      </c>
      <c r="E1070" s="26" t="s">
        <v>1770</v>
      </c>
    </row>
    <row r="1071" spans="4:5" x14ac:dyDescent="0.2">
      <c r="D1071" t="s">
        <v>3374</v>
      </c>
      <c r="E1071" s="26" t="s">
        <v>1805</v>
      </c>
    </row>
    <row r="1072" spans="4:5" x14ac:dyDescent="0.2">
      <c r="D1072" t="s">
        <v>3419</v>
      </c>
      <c r="E1072" s="26" t="s">
        <v>1854</v>
      </c>
    </row>
    <row r="1073" spans="4:5" x14ac:dyDescent="0.2">
      <c r="D1073" t="s">
        <v>4814</v>
      </c>
      <c r="E1073" s="26" t="s">
        <v>4918</v>
      </c>
    </row>
    <row r="1074" spans="4:5" x14ac:dyDescent="0.2">
      <c r="D1074" t="s">
        <v>3422</v>
      </c>
      <c r="E1074" s="26" t="s">
        <v>1858</v>
      </c>
    </row>
    <row r="1075" spans="4:5" x14ac:dyDescent="0.2">
      <c r="D1075" t="s">
        <v>3505</v>
      </c>
      <c r="E1075" s="26" t="s">
        <v>1943</v>
      </c>
    </row>
    <row r="1076" spans="4:5" x14ac:dyDescent="0.2">
      <c r="D1076" t="s">
        <v>3596</v>
      </c>
      <c r="E1076" s="26" t="s">
        <v>2037</v>
      </c>
    </row>
    <row r="1077" spans="4:5" x14ac:dyDescent="0.2">
      <c r="D1077" t="s">
        <v>3818</v>
      </c>
      <c r="E1077" s="26" t="s">
        <v>2268</v>
      </c>
    </row>
    <row r="1078" spans="4:5" x14ac:dyDescent="0.2">
      <c r="D1078" t="s">
        <v>3903</v>
      </c>
      <c r="E1078" s="26" t="s">
        <v>2356</v>
      </c>
    </row>
    <row r="1079" spans="4:5" x14ac:dyDescent="0.2">
      <c r="D1079" t="s">
        <v>4036</v>
      </c>
      <c r="E1079" s="26" t="s">
        <v>2491</v>
      </c>
    </row>
    <row r="1080" spans="4:5" x14ac:dyDescent="0.2">
      <c r="D1080" t="s">
        <v>4040</v>
      </c>
      <c r="E1080" s="26" t="s">
        <v>2495</v>
      </c>
    </row>
    <row r="1081" spans="4:5" x14ac:dyDescent="0.2">
      <c r="D1081" t="s">
        <v>4050</v>
      </c>
      <c r="E1081" s="26" t="s">
        <v>2505</v>
      </c>
    </row>
    <row r="1082" spans="4:5" x14ac:dyDescent="0.2">
      <c r="D1082" t="s">
        <v>4191</v>
      </c>
      <c r="E1082" s="26" t="s">
        <v>2652</v>
      </c>
    </row>
    <row r="1083" spans="4:5" x14ac:dyDescent="0.2">
      <c r="D1083" t="s">
        <v>4232</v>
      </c>
      <c r="E1083" s="26" t="s">
        <v>2695</v>
      </c>
    </row>
    <row r="1084" spans="4:5" x14ac:dyDescent="0.2">
      <c r="D1084" t="s">
        <v>4268</v>
      </c>
      <c r="E1084" s="26" t="s">
        <v>2733</v>
      </c>
    </row>
    <row r="1085" spans="4:5" x14ac:dyDescent="0.2">
      <c r="D1085" t="s">
        <v>4292</v>
      </c>
      <c r="E1085" s="26" t="s">
        <v>2758</v>
      </c>
    </row>
    <row r="1086" spans="4:5" x14ac:dyDescent="0.2">
      <c r="D1086" t="s">
        <v>4322</v>
      </c>
      <c r="E1086" s="26" t="s">
        <v>2789</v>
      </c>
    </row>
    <row r="1087" spans="4:5" x14ac:dyDescent="0.2">
      <c r="D1087" t="s">
        <v>4339</v>
      </c>
      <c r="E1087" s="26" t="s">
        <v>2807</v>
      </c>
    </row>
    <row r="1088" spans="4:5" x14ac:dyDescent="0.2">
      <c r="D1088" t="s">
        <v>4341</v>
      </c>
      <c r="E1088" s="26" t="s">
        <v>2809</v>
      </c>
    </row>
    <row r="1089" spans="4:5" x14ac:dyDescent="0.2">
      <c r="D1089" s="34" t="s">
        <v>4377</v>
      </c>
      <c r="E1089" s="35" t="s">
        <v>2847</v>
      </c>
    </row>
    <row r="1090" spans="4:5" x14ac:dyDescent="0.2">
      <c r="D1090" t="s">
        <v>4461</v>
      </c>
      <c r="E1090" s="26" t="s">
        <v>2933</v>
      </c>
    </row>
    <row r="1091" spans="4:5" x14ac:dyDescent="0.2">
      <c r="D1091" t="s">
        <v>4649</v>
      </c>
      <c r="E1091" s="26" t="s">
        <v>3129</v>
      </c>
    </row>
    <row r="1092" spans="4:5" x14ac:dyDescent="0.2">
      <c r="D1092" t="s">
        <v>4659</v>
      </c>
      <c r="E1092" s="26" t="s">
        <v>3140</v>
      </c>
    </row>
    <row r="1093" spans="4:5" x14ac:dyDescent="0.2">
      <c r="D1093" t="s">
        <v>3259</v>
      </c>
      <c r="E1093" s="26" t="s">
        <v>1687</v>
      </c>
    </row>
    <row r="1094" spans="4:5" x14ac:dyDescent="0.2">
      <c r="D1094" t="s">
        <v>3274</v>
      </c>
      <c r="E1094" s="26" t="s">
        <v>1703</v>
      </c>
    </row>
    <row r="1095" spans="4:5" x14ac:dyDescent="0.2">
      <c r="D1095" t="s">
        <v>3330</v>
      </c>
      <c r="E1095" s="26" t="s">
        <v>1758</v>
      </c>
    </row>
    <row r="1096" spans="4:5" x14ac:dyDescent="0.2">
      <c r="D1096" t="s">
        <v>3334</v>
      </c>
      <c r="E1096" s="26" t="s">
        <v>1764</v>
      </c>
    </row>
    <row r="1097" spans="4:5" x14ac:dyDescent="0.2">
      <c r="D1097" t="s">
        <v>3364</v>
      </c>
      <c r="E1097" s="26" t="s">
        <v>1795</v>
      </c>
    </row>
    <row r="1098" spans="4:5" x14ac:dyDescent="0.2">
      <c r="D1098" t="s">
        <v>3409</v>
      </c>
      <c r="E1098" s="26" t="s">
        <v>1843</v>
      </c>
    </row>
    <row r="1099" spans="4:5" x14ac:dyDescent="0.2">
      <c r="D1099" t="s">
        <v>3477</v>
      </c>
      <c r="E1099" s="26" t="s">
        <v>1914</v>
      </c>
    </row>
    <row r="1100" spans="4:5" x14ac:dyDescent="0.2">
      <c r="D1100" t="s">
        <v>3481</v>
      </c>
      <c r="E1100" s="26" t="s">
        <v>1919</v>
      </c>
    </row>
    <row r="1101" spans="4:5" x14ac:dyDescent="0.2">
      <c r="D1101" t="s">
        <v>3507</v>
      </c>
      <c r="E1101" s="26" t="s">
        <v>1945</v>
      </c>
    </row>
    <row r="1102" spans="4:5" x14ac:dyDescent="0.2">
      <c r="D1102" t="s">
        <v>3519</v>
      </c>
      <c r="E1102" s="26" t="s">
        <v>1957</v>
      </c>
    </row>
    <row r="1103" spans="4:5" x14ac:dyDescent="0.2">
      <c r="D1103" t="s">
        <v>3579</v>
      </c>
      <c r="E1103" s="26" t="s">
        <v>2020</v>
      </c>
    </row>
    <row r="1104" spans="4:5" x14ac:dyDescent="0.2">
      <c r="D1104" t="s">
        <v>3666</v>
      </c>
      <c r="E1104" s="26" t="s">
        <v>2109</v>
      </c>
    </row>
    <row r="1105" spans="4:5" x14ac:dyDescent="0.2">
      <c r="D1105" t="s">
        <v>3768</v>
      </c>
      <c r="E1105" s="26" t="s">
        <v>2214</v>
      </c>
    </row>
    <row r="1106" spans="4:5" x14ac:dyDescent="0.2">
      <c r="D1106" t="s">
        <v>3932</v>
      </c>
      <c r="E1106" s="26" t="s">
        <v>2385</v>
      </c>
    </row>
    <row r="1107" spans="4:5" x14ac:dyDescent="0.2">
      <c r="D1107" t="s">
        <v>4011</v>
      </c>
      <c r="E1107" s="26" t="s">
        <v>2465</v>
      </c>
    </row>
    <row r="1108" spans="4:5" x14ac:dyDescent="0.2">
      <c r="D1108" t="s">
        <v>4029</v>
      </c>
      <c r="E1108" s="26" t="s">
        <v>2484</v>
      </c>
    </row>
    <row r="1109" spans="4:5" x14ac:dyDescent="0.2">
      <c r="D1109" t="s">
        <v>4035</v>
      </c>
      <c r="E1109" s="26" t="s">
        <v>2490</v>
      </c>
    </row>
    <row r="1110" spans="4:5" x14ac:dyDescent="0.2">
      <c r="D1110" t="s">
        <v>4060</v>
      </c>
      <c r="E1110" s="26" t="s">
        <v>2515</v>
      </c>
    </row>
    <row r="1111" spans="4:5" x14ac:dyDescent="0.2">
      <c r="D1111" t="s">
        <v>4100</v>
      </c>
      <c r="E1111" s="26" t="s">
        <v>2555</v>
      </c>
    </row>
    <row r="1112" spans="4:5" x14ac:dyDescent="0.2">
      <c r="D1112" t="s">
        <v>4148</v>
      </c>
      <c r="E1112" s="26" t="s">
        <v>2605</v>
      </c>
    </row>
    <row r="1113" spans="4:5" x14ac:dyDescent="0.2">
      <c r="D1113" t="s">
        <v>4200</v>
      </c>
      <c r="E1113" s="26" t="s">
        <v>2662</v>
      </c>
    </row>
    <row r="1114" spans="4:5" x14ac:dyDescent="0.2">
      <c r="D1114" t="s">
        <v>4205</v>
      </c>
      <c r="E1114" s="26" t="s">
        <v>2668</v>
      </c>
    </row>
    <row r="1115" spans="4:5" x14ac:dyDescent="0.2">
      <c r="D1115" t="s">
        <v>4267</v>
      </c>
      <c r="E1115" s="26" t="s">
        <v>2732</v>
      </c>
    </row>
    <row r="1116" spans="4:5" x14ac:dyDescent="0.2">
      <c r="D1116" t="s">
        <v>4290</v>
      </c>
      <c r="E1116" s="26" t="s">
        <v>2756</v>
      </c>
    </row>
    <row r="1117" spans="4:5" x14ac:dyDescent="0.2">
      <c r="D1117" t="s">
        <v>4375</v>
      </c>
      <c r="E1117" s="26" t="s">
        <v>2845</v>
      </c>
    </row>
    <row r="1118" spans="4:5" x14ac:dyDescent="0.2">
      <c r="D1118" t="s">
        <v>4507</v>
      </c>
      <c r="E1118" s="26" t="s">
        <v>2979</v>
      </c>
    </row>
    <row r="1119" spans="4:5" x14ac:dyDescent="0.2">
      <c r="D1119" s="34" t="s">
        <v>4602</v>
      </c>
      <c r="E1119" s="35" t="s">
        <v>3079</v>
      </c>
    </row>
    <row r="1120" spans="4:5" x14ac:dyDescent="0.2">
      <c r="D1120" t="s">
        <v>4603</v>
      </c>
      <c r="E1120" s="26" t="s">
        <v>3080</v>
      </c>
    </row>
    <row r="1121" spans="4:5" x14ac:dyDescent="0.2">
      <c r="D1121" t="s">
        <v>3270</v>
      </c>
      <c r="E1121" s="26" t="s">
        <v>1698</v>
      </c>
    </row>
    <row r="1122" spans="4:5" x14ac:dyDescent="0.2">
      <c r="D1122" t="s">
        <v>3275</v>
      </c>
      <c r="E1122" s="26" t="s">
        <v>1704</v>
      </c>
    </row>
    <row r="1123" spans="4:5" x14ac:dyDescent="0.2">
      <c r="D1123" t="s">
        <v>3289</v>
      </c>
      <c r="E1123" s="26" t="s">
        <v>1718</v>
      </c>
    </row>
    <row r="1124" spans="4:5" x14ac:dyDescent="0.2">
      <c r="D1124" t="s">
        <v>3326</v>
      </c>
      <c r="E1124" s="26" t="s">
        <v>1755</v>
      </c>
    </row>
    <row r="1125" spans="4:5" x14ac:dyDescent="0.2">
      <c r="D1125" t="s">
        <v>3337</v>
      </c>
      <c r="E1125" s="26" t="s">
        <v>1767</v>
      </c>
    </row>
    <row r="1126" spans="4:5" x14ac:dyDescent="0.2">
      <c r="D1126" t="s">
        <v>3491</v>
      </c>
      <c r="E1126" s="26" t="s">
        <v>1929</v>
      </c>
    </row>
    <row r="1127" spans="4:5" x14ac:dyDescent="0.2">
      <c r="D1127" s="34" t="s">
        <v>3564</v>
      </c>
      <c r="E1127" s="35" t="s">
        <v>2005</v>
      </c>
    </row>
    <row r="1128" spans="4:5" x14ac:dyDescent="0.2">
      <c r="D1128" t="s">
        <v>3577</v>
      </c>
      <c r="E1128" s="26" t="s">
        <v>2018</v>
      </c>
    </row>
    <row r="1129" spans="4:5" x14ac:dyDescent="0.2">
      <c r="D1129" t="s">
        <v>3696</v>
      </c>
      <c r="E1129" s="26" t="s">
        <v>2139</v>
      </c>
    </row>
    <row r="1130" spans="4:5" x14ac:dyDescent="0.2">
      <c r="D1130" t="s">
        <v>3813</v>
      </c>
      <c r="E1130" s="26" t="s">
        <v>2263</v>
      </c>
    </row>
    <row r="1131" spans="4:5" x14ac:dyDescent="0.2">
      <c r="D1131" t="s">
        <v>3878</v>
      </c>
      <c r="E1131" s="26" t="s">
        <v>2329</v>
      </c>
    </row>
    <row r="1132" spans="4:5" x14ac:dyDescent="0.2">
      <c r="D1132" t="s">
        <v>3881</v>
      </c>
      <c r="E1132" s="26" t="s">
        <v>2333</v>
      </c>
    </row>
    <row r="1133" spans="4:5" x14ac:dyDescent="0.2">
      <c r="D1133" t="s">
        <v>3971</v>
      </c>
      <c r="E1133" s="26" t="s">
        <v>2424</v>
      </c>
    </row>
    <row r="1134" spans="4:5" x14ac:dyDescent="0.2">
      <c r="D1134" t="s">
        <v>3982</v>
      </c>
      <c r="E1134" s="26" t="s">
        <v>2435</v>
      </c>
    </row>
    <row r="1135" spans="4:5" x14ac:dyDescent="0.2">
      <c r="D1135" t="s">
        <v>4301</v>
      </c>
      <c r="E1135" s="26" t="s">
        <v>2767</v>
      </c>
    </row>
    <row r="1136" spans="4:5" x14ac:dyDescent="0.2">
      <c r="D1136" t="s">
        <v>4309</v>
      </c>
      <c r="E1136" s="26" t="s">
        <v>2775</v>
      </c>
    </row>
    <row r="1137" spans="4:5" x14ac:dyDescent="0.2">
      <c r="D1137" t="s">
        <v>4379</v>
      </c>
      <c r="E1137" s="26" t="s">
        <v>2849</v>
      </c>
    </row>
    <row r="1138" spans="4:5" x14ac:dyDescent="0.2">
      <c r="D1138" t="s">
        <v>4425</v>
      </c>
      <c r="E1138" s="26" t="s">
        <v>2896</v>
      </c>
    </row>
    <row r="1139" spans="4:5" x14ac:dyDescent="0.2">
      <c r="D1139" t="s">
        <v>4505</v>
      </c>
      <c r="E1139" s="26" t="s">
        <v>2977</v>
      </c>
    </row>
    <row r="1140" spans="4:5" x14ac:dyDescent="0.2">
      <c r="D1140" t="s">
        <v>4531</v>
      </c>
      <c r="E1140" s="26" t="s">
        <v>3004</v>
      </c>
    </row>
    <row r="1141" spans="4:5" x14ac:dyDescent="0.2">
      <c r="D1141" t="s">
        <v>4534</v>
      </c>
      <c r="E1141" s="26" t="s">
        <v>3007</v>
      </c>
    </row>
    <row r="1142" spans="4:5" x14ac:dyDescent="0.2">
      <c r="D1142" t="s">
        <v>4586</v>
      </c>
      <c r="E1142" s="26" t="s">
        <v>3061</v>
      </c>
    </row>
    <row r="1143" spans="4:5" x14ac:dyDescent="0.2">
      <c r="D1143" t="s">
        <v>4612</v>
      </c>
      <c r="E1143" s="26" t="s">
        <v>3090</v>
      </c>
    </row>
    <row r="1144" spans="4:5" x14ac:dyDescent="0.2">
      <c r="D1144" t="s">
        <v>4655</v>
      </c>
      <c r="E1144" s="26" t="s">
        <v>3135</v>
      </c>
    </row>
    <row r="1145" spans="4:5" x14ac:dyDescent="0.2">
      <c r="D1145" t="s">
        <v>3202</v>
      </c>
      <c r="E1145" s="26" t="s">
        <v>1630</v>
      </c>
    </row>
    <row r="1146" spans="4:5" x14ac:dyDescent="0.2">
      <c r="D1146" t="s">
        <v>3247</v>
      </c>
      <c r="E1146" s="26" t="s">
        <v>1675</v>
      </c>
    </row>
    <row r="1147" spans="4:5" x14ac:dyDescent="0.2">
      <c r="D1147" t="s">
        <v>3279</v>
      </c>
      <c r="E1147" s="26" t="s">
        <v>1708</v>
      </c>
    </row>
    <row r="1148" spans="4:5" x14ac:dyDescent="0.2">
      <c r="D1148" t="s">
        <v>3592</v>
      </c>
      <c r="E1148" s="26" t="s">
        <v>2033</v>
      </c>
    </row>
    <row r="1149" spans="4:5" x14ac:dyDescent="0.2">
      <c r="D1149" t="s">
        <v>3644</v>
      </c>
      <c r="E1149" s="26" t="s">
        <v>2086</v>
      </c>
    </row>
    <row r="1150" spans="4:5" x14ac:dyDescent="0.2">
      <c r="D1150" t="s">
        <v>4668</v>
      </c>
      <c r="E1150" s="26" t="s">
        <v>4919</v>
      </c>
    </row>
    <row r="1151" spans="4:5" x14ac:dyDescent="0.2">
      <c r="D1151" t="s">
        <v>3669</v>
      </c>
      <c r="E1151" s="26" t="s">
        <v>2112</v>
      </c>
    </row>
    <row r="1152" spans="4:5" x14ac:dyDescent="0.2">
      <c r="D1152" t="s">
        <v>3755</v>
      </c>
      <c r="E1152" s="26" t="s">
        <v>2201</v>
      </c>
    </row>
    <row r="1153" spans="4:5" x14ac:dyDescent="0.2">
      <c r="D1153" t="s">
        <v>3804</v>
      </c>
      <c r="E1153" s="26" t="s">
        <v>2251</v>
      </c>
    </row>
    <row r="1154" spans="4:5" x14ac:dyDescent="0.2">
      <c r="D1154" t="s">
        <v>3860</v>
      </c>
      <c r="E1154" s="26" t="s">
        <v>2311</v>
      </c>
    </row>
    <row r="1155" spans="4:5" x14ac:dyDescent="0.2">
      <c r="D1155" t="s">
        <v>3901</v>
      </c>
      <c r="E1155" s="26" t="s">
        <v>2354</v>
      </c>
    </row>
    <row r="1156" spans="4:5" x14ac:dyDescent="0.2">
      <c r="D1156" t="s">
        <v>3948</v>
      </c>
      <c r="E1156" s="26" t="s">
        <v>2401</v>
      </c>
    </row>
    <row r="1157" spans="4:5" x14ac:dyDescent="0.2">
      <c r="D1157" t="s">
        <v>4015</v>
      </c>
      <c r="E1157" s="26" t="s">
        <v>2470</v>
      </c>
    </row>
    <row r="1158" spans="4:5" x14ac:dyDescent="0.2">
      <c r="D1158" t="s">
        <v>4044</v>
      </c>
      <c r="E1158" s="26" t="s">
        <v>2499</v>
      </c>
    </row>
    <row r="1159" spans="4:5" x14ac:dyDescent="0.2">
      <c r="D1159" t="s">
        <v>4197</v>
      </c>
      <c r="E1159" s="26" t="s">
        <v>2659</v>
      </c>
    </row>
    <row r="1160" spans="4:5" x14ac:dyDescent="0.2">
      <c r="D1160" t="s">
        <v>4370</v>
      </c>
      <c r="E1160" s="26" t="s">
        <v>2840</v>
      </c>
    </row>
    <row r="1161" spans="4:5" x14ac:dyDescent="0.2">
      <c r="D1161" t="s">
        <v>4374</v>
      </c>
      <c r="E1161" s="26" t="s">
        <v>2844</v>
      </c>
    </row>
    <row r="1162" spans="4:5" x14ac:dyDescent="0.2">
      <c r="D1162" t="s">
        <v>4451</v>
      </c>
      <c r="E1162" s="26" t="s">
        <v>2923</v>
      </c>
    </row>
    <row r="1163" spans="4:5" x14ac:dyDescent="0.2">
      <c r="D1163" t="s">
        <v>4497</v>
      </c>
      <c r="E1163" s="26" t="s">
        <v>2969</v>
      </c>
    </row>
    <row r="1164" spans="4:5" x14ac:dyDescent="0.2">
      <c r="D1164" t="s">
        <v>4499</v>
      </c>
      <c r="E1164" s="26" t="s">
        <v>2971</v>
      </c>
    </row>
    <row r="1165" spans="4:5" x14ac:dyDescent="0.2">
      <c r="D1165" t="s">
        <v>4563</v>
      </c>
      <c r="E1165" s="26" t="s">
        <v>3035</v>
      </c>
    </row>
    <row r="1166" spans="4:5" x14ac:dyDescent="0.2">
      <c r="D1166" t="s">
        <v>4632</v>
      </c>
      <c r="E1166" s="26" t="s">
        <v>3111</v>
      </c>
    </row>
    <row r="1167" spans="4:5" x14ac:dyDescent="0.2">
      <c r="D1167" s="34" t="s">
        <v>4642</v>
      </c>
      <c r="E1167" s="35" t="s">
        <v>3122</v>
      </c>
    </row>
    <row r="1168" spans="4:5" x14ac:dyDescent="0.2">
      <c r="D1168" s="34" t="s">
        <v>4660</v>
      </c>
      <c r="E1168" s="35" t="s">
        <v>3141</v>
      </c>
    </row>
    <row r="1169" spans="4:5" x14ac:dyDescent="0.2">
      <c r="D1169" t="s">
        <v>3189</v>
      </c>
      <c r="E1169" s="26" t="s">
        <v>1617</v>
      </c>
    </row>
    <row r="1170" spans="4:5" x14ac:dyDescent="0.2">
      <c r="D1170" t="s">
        <v>3333</v>
      </c>
      <c r="E1170" s="26" t="s">
        <v>1761</v>
      </c>
    </row>
    <row r="1171" spans="4:5" x14ac:dyDescent="0.2">
      <c r="D1171" t="s">
        <v>3359</v>
      </c>
      <c r="E1171" s="26" t="s">
        <v>1790</v>
      </c>
    </row>
    <row r="1172" spans="4:5" x14ac:dyDescent="0.2">
      <c r="D1172" t="s">
        <v>3722</v>
      </c>
      <c r="E1172" s="26" t="s">
        <v>2165</v>
      </c>
    </row>
    <row r="1173" spans="4:5" x14ac:dyDescent="0.2">
      <c r="D1173" t="s">
        <v>3750</v>
      </c>
      <c r="E1173" s="26" t="s">
        <v>2196</v>
      </c>
    </row>
    <row r="1174" spans="4:5" x14ac:dyDescent="0.2">
      <c r="D1174" t="s">
        <v>3769</v>
      </c>
      <c r="E1174" s="26" t="s">
        <v>2215</v>
      </c>
    </row>
    <row r="1175" spans="4:5" x14ac:dyDescent="0.2">
      <c r="D1175" t="s">
        <v>3779</v>
      </c>
      <c r="E1175" s="26" t="s">
        <v>2225</v>
      </c>
    </row>
    <row r="1176" spans="4:5" x14ac:dyDescent="0.2">
      <c r="D1176" t="s">
        <v>3781</v>
      </c>
      <c r="E1176" s="26" t="s">
        <v>2227</v>
      </c>
    </row>
    <row r="1177" spans="4:5" x14ac:dyDescent="0.2">
      <c r="D1177" t="s">
        <v>3791</v>
      </c>
      <c r="E1177" s="26" t="s">
        <v>2237</v>
      </c>
    </row>
    <row r="1178" spans="4:5" x14ac:dyDescent="0.2">
      <c r="D1178" t="s">
        <v>3842</v>
      </c>
      <c r="E1178" s="26" t="s">
        <v>2292</v>
      </c>
    </row>
    <row r="1179" spans="4:5" x14ac:dyDescent="0.2">
      <c r="D1179" t="s">
        <v>3918</v>
      </c>
      <c r="E1179" s="26" t="s">
        <v>2371</v>
      </c>
    </row>
    <row r="1180" spans="4:5" x14ac:dyDescent="0.2">
      <c r="D1180" t="s">
        <v>3991</v>
      </c>
      <c r="E1180" s="26" t="s">
        <v>2444</v>
      </c>
    </row>
    <row r="1181" spans="4:5" x14ac:dyDescent="0.2">
      <c r="D1181" t="s">
        <v>4009</v>
      </c>
      <c r="E1181" s="26" t="s">
        <v>2463</v>
      </c>
    </row>
    <row r="1182" spans="4:5" x14ac:dyDescent="0.2">
      <c r="D1182" t="s">
        <v>4131</v>
      </c>
      <c r="E1182" s="26" t="s">
        <v>2588</v>
      </c>
    </row>
    <row r="1183" spans="4:5" x14ac:dyDescent="0.2">
      <c r="D1183" t="s">
        <v>4192</v>
      </c>
      <c r="E1183" s="26" t="s">
        <v>2653</v>
      </c>
    </row>
    <row r="1184" spans="4:5" x14ac:dyDescent="0.2">
      <c r="D1184" t="s">
        <v>4193</v>
      </c>
      <c r="E1184" s="26" t="s">
        <v>2654</v>
      </c>
    </row>
    <row r="1185" spans="4:5" x14ac:dyDescent="0.2">
      <c r="D1185" t="s">
        <v>4351</v>
      </c>
      <c r="E1185" s="26" t="s">
        <v>2820</v>
      </c>
    </row>
    <row r="1186" spans="4:5" x14ac:dyDescent="0.2">
      <c r="D1186" t="s">
        <v>4372</v>
      </c>
      <c r="E1186" s="26" t="s">
        <v>2842</v>
      </c>
    </row>
    <row r="1187" spans="4:5" x14ac:dyDescent="0.2">
      <c r="D1187" t="s">
        <v>4388</v>
      </c>
      <c r="E1187" s="26" t="s">
        <v>2858</v>
      </c>
    </row>
    <row r="1188" spans="4:5" x14ac:dyDescent="0.2">
      <c r="D1188" t="s">
        <v>4390</v>
      </c>
      <c r="E1188" s="26" t="s">
        <v>2860</v>
      </c>
    </row>
    <row r="1189" spans="4:5" x14ac:dyDescent="0.2">
      <c r="D1189" t="s">
        <v>4403</v>
      </c>
      <c r="E1189" s="26" t="s">
        <v>2873</v>
      </c>
    </row>
    <row r="1190" spans="4:5" x14ac:dyDescent="0.2">
      <c r="D1190" t="s">
        <v>4463</v>
      </c>
      <c r="E1190" s="26" t="s">
        <v>2935</v>
      </c>
    </row>
    <row r="1191" spans="4:5" x14ac:dyDescent="0.2">
      <c r="D1191" t="s">
        <v>4532</v>
      </c>
      <c r="E1191" s="26" t="s">
        <v>3005</v>
      </c>
    </row>
    <row r="1192" spans="4:5" x14ac:dyDescent="0.2">
      <c r="D1192" t="s">
        <v>4556</v>
      </c>
      <c r="E1192" s="26" t="s">
        <v>3028</v>
      </c>
    </row>
    <row r="1193" spans="4:5" x14ac:dyDescent="0.2">
      <c r="D1193" t="s">
        <v>4562</v>
      </c>
      <c r="E1193" s="26" t="s">
        <v>3034</v>
      </c>
    </row>
    <row r="1194" spans="4:5" x14ac:dyDescent="0.2">
      <c r="D1194" t="s">
        <v>4585</v>
      </c>
      <c r="E1194" s="26" t="s">
        <v>3060</v>
      </c>
    </row>
    <row r="1195" spans="4:5" x14ac:dyDescent="0.2">
      <c r="D1195" t="s">
        <v>4619</v>
      </c>
      <c r="E1195" s="26" t="s">
        <v>3097</v>
      </c>
    </row>
    <row r="1196" spans="4:5" x14ac:dyDescent="0.2">
      <c r="D1196" t="s">
        <v>3200</v>
      </c>
      <c r="E1196" s="26" t="s">
        <v>1628</v>
      </c>
    </row>
    <row r="1197" spans="4:5" x14ac:dyDescent="0.2">
      <c r="D1197" t="s">
        <v>3420</v>
      </c>
      <c r="E1197" s="26" t="s">
        <v>1855</v>
      </c>
    </row>
    <row r="1198" spans="4:5" x14ac:dyDescent="0.2">
      <c r="D1198" t="s">
        <v>3522</v>
      </c>
      <c r="E1198" s="26" t="s">
        <v>1960</v>
      </c>
    </row>
    <row r="1199" spans="4:5" x14ac:dyDescent="0.2">
      <c r="D1199" t="s">
        <v>3527</v>
      </c>
      <c r="E1199" s="26" t="s">
        <v>1965</v>
      </c>
    </row>
    <row r="1200" spans="4:5" x14ac:dyDescent="0.2">
      <c r="D1200" t="s">
        <v>3568</v>
      </c>
      <c r="E1200" s="26" t="s">
        <v>2009</v>
      </c>
    </row>
    <row r="1201" spans="4:5" x14ac:dyDescent="0.2">
      <c r="D1201" t="s">
        <v>3569</v>
      </c>
      <c r="E1201" s="26" t="s">
        <v>2010</v>
      </c>
    </row>
    <row r="1202" spans="4:5" x14ac:dyDescent="0.2">
      <c r="D1202" t="s">
        <v>3598</v>
      </c>
      <c r="E1202" s="26" t="s">
        <v>2039</v>
      </c>
    </row>
    <row r="1203" spans="4:5" x14ac:dyDescent="0.2">
      <c r="D1203" t="s">
        <v>3643</v>
      </c>
      <c r="E1203" s="26" t="s">
        <v>2084</v>
      </c>
    </row>
    <row r="1204" spans="4:5" x14ac:dyDescent="0.2">
      <c r="D1204" t="s">
        <v>3676</v>
      </c>
      <c r="E1204" s="26" t="s">
        <v>2119</v>
      </c>
    </row>
    <row r="1205" spans="4:5" x14ac:dyDescent="0.2">
      <c r="D1205" t="s">
        <v>3879</v>
      </c>
      <c r="E1205" s="26" t="s">
        <v>2330</v>
      </c>
    </row>
    <row r="1206" spans="4:5" x14ac:dyDescent="0.2">
      <c r="D1206" t="s">
        <v>4061</v>
      </c>
      <c r="E1206" s="26" t="s">
        <v>2516</v>
      </c>
    </row>
    <row r="1207" spans="4:5" x14ac:dyDescent="0.2">
      <c r="D1207" t="s">
        <v>4081</v>
      </c>
      <c r="E1207" s="26" t="s">
        <v>2536</v>
      </c>
    </row>
    <row r="1208" spans="4:5" x14ac:dyDescent="0.2">
      <c r="D1208" t="s">
        <v>4095</v>
      </c>
      <c r="E1208" s="26" t="s">
        <v>2550</v>
      </c>
    </row>
    <row r="1209" spans="4:5" x14ac:dyDescent="0.2">
      <c r="D1209" t="s">
        <v>4146</v>
      </c>
      <c r="E1209" s="26" t="s">
        <v>2603</v>
      </c>
    </row>
    <row r="1210" spans="4:5" x14ac:dyDescent="0.2">
      <c r="D1210" t="s">
        <v>4154</v>
      </c>
      <c r="E1210" s="26" t="s">
        <v>2612</v>
      </c>
    </row>
    <row r="1211" spans="4:5" x14ac:dyDescent="0.2">
      <c r="D1211" t="s">
        <v>4287</v>
      </c>
      <c r="E1211" s="26" t="s">
        <v>2753</v>
      </c>
    </row>
    <row r="1212" spans="4:5" x14ac:dyDescent="0.2">
      <c r="D1212" t="s">
        <v>4315</v>
      </c>
      <c r="E1212" s="26" t="s">
        <v>2781</v>
      </c>
    </row>
    <row r="1213" spans="4:5" x14ac:dyDescent="0.2">
      <c r="D1213" t="s">
        <v>4381</v>
      </c>
      <c r="E1213" s="26" t="s">
        <v>2851</v>
      </c>
    </row>
    <row r="1214" spans="4:5" x14ac:dyDescent="0.2">
      <c r="D1214" t="s">
        <v>4495</v>
      </c>
      <c r="E1214" s="26" t="s">
        <v>2967</v>
      </c>
    </row>
    <row r="1215" spans="4:5" x14ac:dyDescent="0.2">
      <c r="D1215" t="s">
        <v>4658</v>
      </c>
      <c r="E1215" s="26" t="s">
        <v>3139</v>
      </c>
    </row>
    <row r="1216" spans="4:5" x14ac:dyDescent="0.2">
      <c r="D1216" t="s">
        <v>3504</v>
      </c>
      <c r="E1216" s="26" t="s">
        <v>1942</v>
      </c>
    </row>
    <row r="1217" spans="4:5" x14ac:dyDescent="0.2">
      <c r="D1217" t="s">
        <v>3782</v>
      </c>
      <c r="E1217" s="26" t="s">
        <v>2228</v>
      </c>
    </row>
    <row r="1218" spans="4:5" x14ac:dyDescent="0.2">
      <c r="D1218" t="s">
        <v>3836</v>
      </c>
      <c r="E1218" s="26" t="s">
        <v>2286</v>
      </c>
    </row>
    <row r="1219" spans="4:5" x14ac:dyDescent="0.2">
      <c r="D1219" t="s">
        <v>4615</v>
      </c>
      <c r="E1219" s="26" t="s">
        <v>3093</v>
      </c>
    </row>
    <row r="1220" spans="4:5" x14ac:dyDescent="0.2">
      <c r="D1220" t="s">
        <v>3445</v>
      </c>
      <c r="E1220" s="26" t="s">
        <v>1881</v>
      </c>
    </row>
    <row r="1221" spans="4:5" x14ac:dyDescent="0.2">
      <c r="D1221" t="s">
        <v>3545</v>
      </c>
      <c r="E1221" s="26" t="s">
        <v>1984</v>
      </c>
    </row>
    <row r="1222" spans="4:5" x14ac:dyDescent="0.2">
      <c r="D1222" t="s">
        <v>4010</v>
      </c>
      <c r="E1222" s="26" t="s">
        <v>2464</v>
      </c>
    </row>
    <row r="1223" spans="4:5" x14ac:dyDescent="0.2">
      <c r="D1223" t="s">
        <v>4161</v>
      </c>
      <c r="E1223" s="26" t="s">
        <v>2619</v>
      </c>
    </row>
    <row r="1224" spans="4:5" x14ac:dyDescent="0.2">
      <c r="D1224" t="s">
        <v>4347</v>
      </c>
      <c r="E1224" s="26" t="s">
        <v>2816</v>
      </c>
    </row>
    <row r="1225" spans="4:5" x14ac:dyDescent="0.2">
      <c r="D1225" t="s">
        <v>4360</v>
      </c>
      <c r="E1225" s="26" t="s">
        <v>2830</v>
      </c>
    </row>
    <row r="1226" spans="4:5" x14ac:dyDescent="0.2">
      <c r="D1226" t="s">
        <v>4436</v>
      </c>
      <c r="E1226" s="26" t="s">
        <v>2908</v>
      </c>
    </row>
    <row r="1227" spans="4:5" x14ac:dyDescent="0.2">
      <c r="D1227" t="s">
        <v>4503</v>
      </c>
      <c r="E1227" s="26" t="s">
        <v>2975</v>
      </c>
    </row>
    <row r="1228" spans="4:5" x14ac:dyDescent="0.2">
      <c r="D1228" t="s">
        <v>4512</v>
      </c>
      <c r="E1228" s="26" t="s">
        <v>2984</v>
      </c>
    </row>
    <row r="1229" spans="4:5" x14ac:dyDescent="0.2">
      <c r="D1229" t="s">
        <v>4630</v>
      </c>
      <c r="E1229" s="26" t="s">
        <v>3109</v>
      </c>
    </row>
    <row r="1230" spans="4:5" x14ac:dyDescent="0.2">
      <c r="D1230" t="s">
        <v>4661</v>
      </c>
      <c r="E1230" s="26" t="s">
        <v>3142</v>
      </c>
    </row>
    <row r="1231" spans="4:5" x14ac:dyDescent="0.2">
      <c r="D1231" t="s">
        <v>4663</v>
      </c>
      <c r="E1231" s="26" t="s">
        <v>3144</v>
      </c>
    </row>
    <row r="1232" spans="4:5" x14ac:dyDescent="0.2">
      <c r="D1232" t="s">
        <v>3248</v>
      </c>
      <c r="E1232" s="26" t="s">
        <v>1676</v>
      </c>
    </row>
    <row r="1233" spans="4:5" x14ac:dyDescent="0.2">
      <c r="D1233" t="s">
        <v>3349</v>
      </c>
      <c r="E1233" s="26" t="s">
        <v>1779</v>
      </c>
    </row>
    <row r="1234" spans="4:5" x14ac:dyDescent="0.2">
      <c r="D1234" t="s">
        <v>3484</v>
      </c>
      <c r="E1234" s="26" t="s">
        <v>1922</v>
      </c>
    </row>
    <row r="1235" spans="4:5" x14ac:dyDescent="0.2">
      <c r="D1235" t="s">
        <v>3555</v>
      </c>
      <c r="E1235" s="26" t="s">
        <v>1996</v>
      </c>
    </row>
    <row r="1236" spans="4:5" x14ac:dyDescent="0.2">
      <c r="D1236" t="s">
        <v>3618</v>
      </c>
      <c r="E1236" s="26" t="s">
        <v>2060</v>
      </c>
    </row>
    <row r="1237" spans="4:5" x14ac:dyDescent="0.2">
      <c r="D1237" t="s">
        <v>3645</v>
      </c>
      <c r="E1237" s="26" t="s">
        <v>2087</v>
      </c>
    </row>
    <row r="1238" spans="4:5" x14ac:dyDescent="0.2">
      <c r="D1238" t="s">
        <v>3650</v>
      </c>
      <c r="E1238" s="26" t="s">
        <v>4920</v>
      </c>
    </row>
    <row r="1239" spans="4:5" x14ac:dyDescent="0.2">
      <c r="D1239" t="s">
        <v>3815</v>
      </c>
      <c r="E1239" s="26" t="s">
        <v>2265</v>
      </c>
    </row>
    <row r="1240" spans="4:5" x14ac:dyDescent="0.2">
      <c r="D1240" t="s">
        <v>4000</v>
      </c>
      <c r="E1240" s="26" t="s">
        <v>2454</v>
      </c>
    </row>
    <row r="1241" spans="4:5" x14ac:dyDescent="0.2">
      <c r="D1241" t="s">
        <v>4041</v>
      </c>
      <c r="E1241" s="26" t="s">
        <v>2496</v>
      </c>
    </row>
    <row r="1242" spans="4:5" x14ac:dyDescent="0.2">
      <c r="D1242" t="s">
        <v>4222</v>
      </c>
      <c r="E1242" s="26" t="s">
        <v>2685</v>
      </c>
    </row>
    <row r="1243" spans="4:5" x14ac:dyDescent="0.2">
      <c r="D1243" t="s">
        <v>4273</v>
      </c>
      <c r="E1243" s="26" t="s">
        <v>2738</v>
      </c>
    </row>
    <row r="1244" spans="4:5" x14ac:dyDescent="0.2">
      <c r="D1244" t="s">
        <v>4282</v>
      </c>
      <c r="E1244" s="26" t="s">
        <v>2748</v>
      </c>
    </row>
    <row r="1245" spans="4:5" x14ac:dyDescent="0.2">
      <c r="D1245" t="s">
        <v>4293</v>
      </c>
      <c r="E1245" s="26" t="s">
        <v>2759</v>
      </c>
    </row>
    <row r="1246" spans="4:5" x14ac:dyDescent="0.2">
      <c r="D1246" t="s">
        <v>4304</v>
      </c>
      <c r="E1246" s="26" t="s">
        <v>2770</v>
      </c>
    </row>
    <row r="1247" spans="4:5" x14ac:dyDescent="0.2">
      <c r="D1247" t="s">
        <v>4376</v>
      </c>
      <c r="E1247" s="26" t="s">
        <v>2846</v>
      </c>
    </row>
    <row r="1248" spans="4:5" x14ac:dyDescent="0.2">
      <c r="D1248" s="34" t="s">
        <v>4421</v>
      </c>
      <c r="E1248" s="35" t="s">
        <v>2892</v>
      </c>
    </row>
    <row r="1249" spans="4:5" x14ac:dyDescent="0.2">
      <c r="D1249" t="s">
        <v>4494</v>
      </c>
      <c r="E1249" s="26" t="s">
        <v>2966</v>
      </c>
    </row>
    <row r="1250" spans="4:5" x14ac:dyDescent="0.2">
      <c r="D1250" t="s">
        <v>4548</v>
      </c>
      <c r="E1250" s="26" t="s">
        <v>3020</v>
      </c>
    </row>
    <row r="1251" spans="4:5" x14ac:dyDescent="0.2">
      <c r="D1251" t="s">
        <v>4579</v>
      </c>
      <c r="E1251" s="26" t="s">
        <v>3053</v>
      </c>
    </row>
    <row r="1252" spans="4:5" x14ac:dyDescent="0.2">
      <c r="D1252" t="s">
        <v>4647</v>
      </c>
      <c r="E1252" s="26" t="s">
        <v>3127</v>
      </c>
    </row>
    <row r="1253" spans="4:5" x14ac:dyDescent="0.2">
      <c r="D1253" t="s">
        <v>4654</v>
      </c>
      <c r="E1253" s="26" t="s">
        <v>3134</v>
      </c>
    </row>
    <row r="1254" spans="4:5" x14ac:dyDescent="0.2">
      <c r="D1254" t="s">
        <v>3336</v>
      </c>
      <c r="E1254" s="26" t="s">
        <v>1766</v>
      </c>
    </row>
    <row r="1255" spans="4:5" x14ac:dyDescent="0.2">
      <c r="D1255" t="s">
        <v>3906</v>
      </c>
      <c r="E1255" s="26" t="s">
        <v>2359</v>
      </c>
    </row>
    <row r="1256" spans="4:5" x14ac:dyDescent="0.2">
      <c r="D1256" t="s">
        <v>4438</v>
      </c>
      <c r="E1256" s="26" t="s">
        <v>2910</v>
      </c>
    </row>
    <row r="1257" spans="4:5" x14ac:dyDescent="0.2">
      <c r="D1257" t="s">
        <v>4554</v>
      </c>
      <c r="E1257" s="26" t="s">
        <v>3026</v>
      </c>
    </row>
    <row r="1258" spans="4:5" x14ac:dyDescent="0.2">
      <c r="D1258" t="s">
        <v>4555</v>
      </c>
      <c r="E1258" s="26" t="s">
        <v>3027</v>
      </c>
    </row>
    <row r="1259" spans="4:5" x14ac:dyDescent="0.2">
      <c r="D1259" t="s">
        <v>4558</v>
      </c>
      <c r="E1259" s="26" t="s">
        <v>3030</v>
      </c>
    </row>
    <row r="1260" spans="4:5" x14ac:dyDescent="0.2">
      <c r="D1260" t="s">
        <v>3418</v>
      </c>
      <c r="E1260" s="26" t="s">
        <v>1853</v>
      </c>
    </row>
    <row r="1261" spans="4:5" x14ac:dyDescent="0.2">
      <c r="D1261" t="s">
        <v>3588</v>
      </c>
      <c r="E1261" s="26" t="s">
        <v>2029</v>
      </c>
    </row>
    <row r="1262" spans="4:5" x14ac:dyDescent="0.2">
      <c r="D1262" t="s">
        <v>3821</v>
      </c>
      <c r="E1262" s="26" t="s">
        <v>2271</v>
      </c>
    </row>
    <row r="1263" spans="4:5" x14ac:dyDescent="0.2">
      <c r="D1263" t="s">
        <v>3943</v>
      </c>
      <c r="E1263" s="26" t="s">
        <v>2396</v>
      </c>
    </row>
    <row r="1264" spans="4:5" x14ac:dyDescent="0.2">
      <c r="D1264" t="s">
        <v>4005</v>
      </c>
      <c r="E1264" s="26" t="s">
        <v>2459</v>
      </c>
    </row>
    <row r="1265" spans="4:5" x14ac:dyDescent="0.2">
      <c r="D1265" t="s">
        <v>4084</v>
      </c>
      <c r="E1265" s="26" t="s">
        <v>2539</v>
      </c>
    </row>
    <row r="1266" spans="4:5" x14ac:dyDescent="0.2">
      <c r="D1266" t="s">
        <v>4204</v>
      </c>
      <c r="E1266" s="26" t="s">
        <v>2667</v>
      </c>
    </row>
    <row r="1267" spans="4:5" x14ac:dyDescent="0.2">
      <c r="D1267" t="s">
        <v>4243</v>
      </c>
      <c r="E1267" s="26" t="s">
        <v>2706</v>
      </c>
    </row>
    <row r="1268" spans="4:5" x14ac:dyDescent="0.2">
      <c r="D1268" t="s">
        <v>4335</v>
      </c>
      <c r="E1268" s="26" t="s">
        <v>2803</v>
      </c>
    </row>
    <row r="1269" spans="4:5" x14ac:dyDescent="0.2">
      <c r="D1269" s="34" t="s">
        <v>4350</v>
      </c>
      <c r="E1269" s="35" t="s">
        <v>2819</v>
      </c>
    </row>
    <row r="1270" spans="4:5" x14ac:dyDescent="0.2">
      <c r="D1270" t="s">
        <v>4593</v>
      </c>
      <c r="E1270" s="26" t="s">
        <v>3068</v>
      </c>
    </row>
    <row r="1271" spans="4:5" x14ac:dyDescent="0.2">
      <c r="D1271" t="s">
        <v>4624</v>
      </c>
      <c r="E1271" s="26" t="s">
        <v>3102</v>
      </c>
    </row>
    <row r="1272" spans="4:5" x14ac:dyDescent="0.2">
      <c r="D1272" t="s">
        <v>3193</v>
      </c>
      <c r="E1272" s="26" t="s">
        <v>1621</v>
      </c>
    </row>
    <row r="1273" spans="4:5" x14ac:dyDescent="0.2">
      <c r="D1273" t="s">
        <v>3212</v>
      </c>
      <c r="E1273" s="26" t="s">
        <v>1640</v>
      </c>
    </row>
    <row r="1274" spans="4:5" x14ac:dyDescent="0.2">
      <c r="D1274" t="s">
        <v>3226</v>
      </c>
      <c r="E1274" s="26" t="s">
        <v>1654</v>
      </c>
    </row>
    <row r="1275" spans="4:5" x14ac:dyDescent="0.2">
      <c r="D1275" t="s">
        <v>3284</v>
      </c>
      <c r="E1275" s="26" t="s">
        <v>1713</v>
      </c>
    </row>
    <row r="1276" spans="4:5" x14ac:dyDescent="0.2">
      <c r="D1276" t="s">
        <v>3383</v>
      </c>
      <c r="E1276" s="26" t="s">
        <v>1814</v>
      </c>
    </row>
    <row r="1277" spans="4:5" x14ac:dyDescent="0.2">
      <c r="D1277" s="34" t="s">
        <v>3565</v>
      </c>
      <c r="E1277" s="35" t="s">
        <v>2006</v>
      </c>
    </row>
    <row r="1278" spans="4:5" x14ac:dyDescent="0.2">
      <c r="D1278" t="s">
        <v>3602</v>
      </c>
      <c r="E1278" s="26" t="s">
        <v>2043</v>
      </c>
    </row>
    <row r="1279" spans="4:5" x14ac:dyDescent="0.2">
      <c r="D1279" t="s">
        <v>3612</v>
      </c>
      <c r="E1279" s="26" t="s">
        <v>2054</v>
      </c>
    </row>
    <row r="1280" spans="4:5" x14ac:dyDescent="0.2">
      <c r="D1280" t="s">
        <v>3668</v>
      </c>
      <c r="E1280" s="26" t="s">
        <v>2111</v>
      </c>
    </row>
    <row r="1281" spans="4:5" x14ac:dyDescent="0.2">
      <c r="D1281" t="s">
        <v>3710</v>
      </c>
      <c r="E1281" s="26" t="s">
        <v>2153</v>
      </c>
    </row>
    <row r="1282" spans="4:5" x14ac:dyDescent="0.2">
      <c r="D1282" s="34" t="s">
        <v>3711</v>
      </c>
      <c r="E1282" s="35" t="s">
        <v>2154</v>
      </c>
    </row>
    <row r="1283" spans="4:5" x14ac:dyDescent="0.2">
      <c r="D1283" t="s">
        <v>3728</v>
      </c>
      <c r="E1283" s="26" t="s">
        <v>2173</v>
      </c>
    </row>
    <row r="1284" spans="4:5" x14ac:dyDescent="0.2">
      <c r="D1284" t="s">
        <v>3764</v>
      </c>
      <c r="E1284" s="26" t="s">
        <v>2210</v>
      </c>
    </row>
    <row r="1285" spans="4:5" x14ac:dyDescent="0.2">
      <c r="D1285" t="s">
        <v>3807</v>
      </c>
      <c r="E1285" s="26" t="s">
        <v>2255</v>
      </c>
    </row>
    <row r="1286" spans="4:5" x14ac:dyDescent="0.2">
      <c r="D1286" t="s">
        <v>3964</v>
      </c>
      <c r="E1286" s="26" t="s">
        <v>2417</v>
      </c>
    </row>
    <row r="1287" spans="4:5" x14ac:dyDescent="0.2">
      <c r="D1287" t="s">
        <v>3997</v>
      </c>
      <c r="E1287" s="26" t="s">
        <v>2450</v>
      </c>
    </row>
    <row r="1288" spans="4:5" x14ac:dyDescent="0.2">
      <c r="D1288" t="s">
        <v>4055</v>
      </c>
      <c r="E1288" s="26" t="s">
        <v>2510</v>
      </c>
    </row>
    <row r="1289" spans="4:5" x14ac:dyDescent="0.2">
      <c r="D1289" t="s">
        <v>4163</v>
      </c>
      <c r="E1289" s="26" t="s">
        <v>2621</v>
      </c>
    </row>
    <row r="1290" spans="4:5" x14ac:dyDescent="0.2">
      <c r="D1290" t="s">
        <v>4184</v>
      </c>
      <c r="E1290" s="26" t="s">
        <v>2645</v>
      </c>
    </row>
    <row r="1291" spans="4:5" x14ac:dyDescent="0.2">
      <c r="D1291" t="s">
        <v>4266</v>
      </c>
      <c r="E1291" s="26" t="s">
        <v>2731</v>
      </c>
    </row>
    <row r="1292" spans="4:5" x14ac:dyDescent="0.2">
      <c r="D1292" t="s">
        <v>4303</v>
      </c>
      <c r="E1292" s="26" t="s">
        <v>2769</v>
      </c>
    </row>
    <row r="1293" spans="4:5" x14ac:dyDescent="0.2">
      <c r="D1293" t="s">
        <v>4474</v>
      </c>
      <c r="E1293" s="26" t="s">
        <v>2946</v>
      </c>
    </row>
    <row r="1294" spans="4:5" x14ac:dyDescent="0.2">
      <c r="D1294" t="s">
        <v>4476</v>
      </c>
      <c r="E1294" s="26" t="s">
        <v>2948</v>
      </c>
    </row>
    <row r="1295" spans="4:5" x14ac:dyDescent="0.2">
      <c r="D1295" t="s">
        <v>4511</v>
      </c>
      <c r="E1295" s="26" t="s">
        <v>2983</v>
      </c>
    </row>
    <row r="1296" spans="4:5" x14ac:dyDescent="0.2">
      <c r="D1296" t="s">
        <v>4549</v>
      </c>
      <c r="E1296" s="26" t="s">
        <v>3021</v>
      </c>
    </row>
    <row r="1297" spans="4:5" x14ac:dyDescent="0.2">
      <c r="D1297" t="s">
        <v>3201</v>
      </c>
      <c r="E1297" s="26" t="s">
        <v>1629</v>
      </c>
    </row>
    <row r="1298" spans="4:5" x14ac:dyDescent="0.2">
      <c r="D1298" s="34" t="s">
        <v>3287</v>
      </c>
      <c r="E1298" s="35" t="s">
        <v>1716</v>
      </c>
    </row>
    <row r="1299" spans="4:5" x14ac:dyDescent="0.2">
      <c r="D1299" t="s">
        <v>3398</v>
      </c>
      <c r="E1299" s="26" t="s">
        <v>1832</v>
      </c>
    </row>
    <row r="1300" spans="4:5" x14ac:dyDescent="0.2">
      <c r="D1300" t="s">
        <v>3494</v>
      </c>
      <c r="E1300" s="26" t="s">
        <v>1932</v>
      </c>
    </row>
    <row r="1301" spans="4:5" x14ac:dyDescent="0.2">
      <c r="D1301" t="s">
        <v>3523</v>
      </c>
      <c r="E1301" s="26" t="s">
        <v>1961</v>
      </c>
    </row>
    <row r="1302" spans="4:5" x14ac:dyDescent="0.2">
      <c r="D1302" t="s">
        <v>3538</v>
      </c>
      <c r="E1302" s="26" t="s">
        <v>1977</v>
      </c>
    </row>
    <row r="1303" spans="4:5" x14ac:dyDescent="0.2">
      <c r="D1303" t="s">
        <v>3557</v>
      </c>
      <c r="E1303" s="26" t="s">
        <v>1998</v>
      </c>
    </row>
    <row r="1304" spans="4:5" x14ac:dyDescent="0.2">
      <c r="D1304" t="s">
        <v>3589</v>
      </c>
      <c r="E1304" s="26" t="s">
        <v>2030</v>
      </c>
    </row>
    <row r="1305" spans="4:5" x14ac:dyDescent="0.2">
      <c r="D1305" t="s">
        <v>3594</v>
      </c>
      <c r="E1305" s="26" t="s">
        <v>2035</v>
      </c>
    </row>
    <row r="1306" spans="4:5" x14ac:dyDescent="0.2">
      <c r="D1306" t="s">
        <v>3630</v>
      </c>
      <c r="E1306" s="26" t="s">
        <v>2072</v>
      </c>
    </row>
    <row r="1307" spans="4:5" x14ac:dyDescent="0.2">
      <c r="D1307" t="s">
        <v>3741</v>
      </c>
      <c r="E1307" s="26" t="s">
        <v>2186</v>
      </c>
    </row>
    <row r="1308" spans="4:5" x14ac:dyDescent="0.2">
      <c r="D1308" t="s">
        <v>3771</v>
      </c>
      <c r="E1308" s="26" t="s">
        <v>2217</v>
      </c>
    </row>
    <row r="1309" spans="4:5" x14ac:dyDescent="0.2">
      <c r="D1309" t="s">
        <v>3880</v>
      </c>
      <c r="E1309" s="26" t="s">
        <v>2331</v>
      </c>
    </row>
    <row r="1310" spans="4:5" x14ac:dyDescent="0.2">
      <c r="D1310" t="s">
        <v>4028</v>
      </c>
      <c r="E1310" s="26" t="s">
        <v>2483</v>
      </c>
    </row>
    <row r="1311" spans="4:5" x14ac:dyDescent="0.2">
      <c r="D1311" t="s">
        <v>4186</v>
      </c>
      <c r="E1311" s="26" t="s">
        <v>2647</v>
      </c>
    </row>
    <row r="1312" spans="4:5" x14ac:dyDescent="0.2">
      <c r="D1312" t="s">
        <v>4209</v>
      </c>
      <c r="E1312" s="26" t="s">
        <v>2672</v>
      </c>
    </row>
    <row r="1313" spans="4:5" x14ac:dyDescent="0.2">
      <c r="D1313" s="34" t="s">
        <v>4220</v>
      </c>
      <c r="E1313" s="35" t="s">
        <v>2683</v>
      </c>
    </row>
    <row r="1314" spans="4:5" x14ac:dyDescent="0.2">
      <c r="D1314" t="s">
        <v>4236</v>
      </c>
      <c r="E1314" s="26" t="s">
        <v>2699</v>
      </c>
    </row>
    <row r="1315" spans="4:5" x14ac:dyDescent="0.2">
      <c r="D1315" t="s">
        <v>4439</v>
      </c>
      <c r="E1315" s="26" t="s">
        <v>2911</v>
      </c>
    </row>
    <row r="1316" spans="4:5" x14ac:dyDescent="0.2">
      <c r="D1316" t="s">
        <v>4457</v>
      </c>
      <c r="E1316" s="26" t="s">
        <v>2929</v>
      </c>
    </row>
    <row r="1317" spans="4:5" x14ac:dyDescent="0.2">
      <c r="D1317" t="s">
        <v>4502</v>
      </c>
      <c r="E1317" s="26" t="s">
        <v>2974</v>
      </c>
    </row>
    <row r="1318" spans="4:5" x14ac:dyDescent="0.2">
      <c r="D1318" t="s">
        <v>4520</v>
      </c>
      <c r="E1318" s="26" t="s">
        <v>2993</v>
      </c>
    </row>
    <row r="1319" spans="4:5" x14ac:dyDescent="0.2">
      <c r="D1319" t="s">
        <v>3221</v>
      </c>
      <c r="E1319" s="26" t="s">
        <v>1649</v>
      </c>
    </row>
    <row r="1320" spans="4:5" x14ac:dyDescent="0.2">
      <c r="D1320" t="s">
        <v>3305</v>
      </c>
      <c r="E1320" s="26" t="s">
        <v>1734</v>
      </c>
    </row>
    <row r="1321" spans="4:5" x14ac:dyDescent="0.2">
      <c r="D1321" t="s">
        <v>3843</v>
      </c>
      <c r="E1321" s="26" t="s">
        <v>2293</v>
      </c>
    </row>
    <row r="1322" spans="4:5" x14ac:dyDescent="0.2">
      <c r="D1322" t="s">
        <v>3844</v>
      </c>
      <c r="E1322" s="26" t="s">
        <v>2294</v>
      </c>
    </row>
    <row r="1323" spans="4:5" x14ac:dyDescent="0.2">
      <c r="D1323" t="s">
        <v>3926</v>
      </c>
      <c r="E1323" s="26" t="s">
        <v>2379</v>
      </c>
    </row>
    <row r="1324" spans="4:5" x14ac:dyDescent="0.2">
      <c r="D1324" t="s">
        <v>3989</v>
      </c>
      <c r="E1324" s="26" t="s">
        <v>2442</v>
      </c>
    </row>
    <row r="1325" spans="4:5" x14ac:dyDescent="0.2">
      <c r="D1325" t="s">
        <v>4413</v>
      </c>
      <c r="E1325" s="26" t="s">
        <v>2884</v>
      </c>
    </row>
    <row r="1326" spans="4:5" x14ac:dyDescent="0.2">
      <c r="D1326" t="s">
        <v>4481</v>
      </c>
      <c r="E1326" s="26" t="s">
        <v>2953</v>
      </c>
    </row>
    <row r="1327" spans="4:5" x14ac:dyDescent="0.2">
      <c r="D1327" t="s">
        <v>4489</v>
      </c>
      <c r="E1327" s="26" t="s">
        <v>2961</v>
      </c>
    </row>
    <row r="1328" spans="4:5" x14ac:dyDescent="0.2">
      <c r="D1328" t="s">
        <v>4509</v>
      </c>
      <c r="E1328" s="26" t="s">
        <v>2981</v>
      </c>
    </row>
    <row r="1329" spans="4:5" x14ac:dyDescent="0.2">
      <c r="D1329" t="s">
        <v>4606</v>
      </c>
      <c r="E1329" s="26" t="s">
        <v>3083</v>
      </c>
    </row>
    <row r="1330" spans="4:5" x14ac:dyDescent="0.2">
      <c r="D1330" s="34" t="s">
        <v>4626</v>
      </c>
      <c r="E1330" s="35" t="s">
        <v>3104</v>
      </c>
    </row>
    <row r="1331" spans="4:5" x14ac:dyDescent="0.2">
      <c r="D1331" t="s">
        <v>3215</v>
      </c>
      <c r="E1331" s="26" t="s">
        <v>1643</v>
      </c>
    </row>
    <row r="1332" spans="4:5" x14ac:dyDescent="0.2">
      <c r="D1332" t="s">
        <v>3234</v>
      </c>
      <c r="E1332" s="26" t="s">
        <v>1662</v>
      </c>
    </row>
    <row r="1333" spans="4:5" x14ac:dyDescent="0.2">
      <c r="D1333" t="s">
        <v>3295</v>
      </c>
      <c r="E1333" s="26" t="s">
        <v>1724</v>
      </c>
    </row>
    <row r="1334" spans="4:5" x14ac:dyDescent="0.2">
      <c r="D1334" t="s">
        <v>3296</v>
      </c>
      <c r="E1334" s="26" t="s">
        <v>1725</v>
      </c>
    </row>
    <row r="1335" spans="4:5" x14ac:dyDescent="0.2">
      <c r="D1335" t="s">
        <v>3307</v>
      </c>
      <c r="E1335" s="26" t="s">
        <v>1736</v>
      </c>
    </row>
    <row r="1336" spans="4:5" x14ac:dyDescent="0.2">
      <c r="D1336" s="34" t="s">
        <v>3338</v>
      </c>
      <c r="E1336" s="35" t="s">
        <v>1768</v>
      </c>
    </row>
    <row r="1337" spans="4:5" x14ac:dyDescent="0.2">
      <c r="D1337" t="s">
        <v>3352</v>
      </c>
      <c r="E1337" s="26" t="s">
        <v>1782</v>
      </c>
    </row>
    <row r="1338" spans="4:5" x14ac:dyDescent="0.2">
      <c r="D1338" t="s">
        <v>3361</v>
      </c>
      <c r="E1338" s="26" t="s">
        <v>1792</v>
      </c>
    </row>
    <row r="1339" spans="4:5" x14ac:dyDescent="0.2">
      <c r="D1339" t="s">
        <v>3431</v>
      </c>
      <c r="E1339" s="26" t="s">
        <v>1867</v>
      </c>
    </row>
    <row r="1340" spans="4:5" x14ac:dyDescent="0.2">
      <c r="D1340" t="s">
        <v>3556</v>
      </c>
      <c r="E1340" s="26" t="s">
        <v>1997</v>
      </c>
    </row>
    <row r="1341" spans="4:5" x14ac:dyDescent="0.2">
      <c r="D1341" t="s">
        <v>3578</v>
      </c>
      <c r="E1341" s="26" t="s">
        <v>2019</v>
      </c>
    </row>
    <row r="1342" spans="4:5" x14ac:dyDescent="0.2">
      <c r="D1342" t="s">
        <v>3585</v>
      </c>
      <c r="E1342" s="26" t="s">
        <v>2026</v>
      </c>
    </row>
    <row r="1343" spans="4:5" x14ac:dyDescent="0.2">
      <c r="D1343" t="s">
        <v>3586</v>
      </c>
      <c r="E1343" s="26" t="s">
        <v>2027</v>
      </c>
    </row>
    <row r="1344" spans="4:5" x14ac:dyDescent="0.2">
      <c r="D1344" t="s">
        <v>3599</v>
      </c>
      <c r="E1344" s="26" t="s">
        <v>2040</v>
      </c>
    </row>
    <row r="1345" spans="4:5" x14ac:dyDescent="0.2">
      <c r="D1345" t="s">
        <v>3611</v>
      </c>
      <c r="E1345" s="26" t="s">
        <v>2053</v>
      </c>
    </row>
    <row r="1346" spans="4:5" x14ac:dyDescent="0.2">
      <c r="D1346" t="s">
        <v>3663</v>
      </c>
      <c r="E1346" s="26" t="s">
        <v>2105</v>
      </c>
    </row>
    <row r="1347" spans="4:5" x14ac:dyDescent="0.2">
      <c r="D1347" s="34" t="s">
        <v>3708</v>
      </c>
      <c r="E1347" s="35" t="s">
        <v>2151</v>
      </c>
    </row>
    <row r="1348" spans="4:5" x14ac:dyDescent="0.2">
      <c r="D1348" t="s">
        <v>3731</v>
      </c>
      <c r="E1348" s="26" t="s">
        <v>2176</v>
      </c>
    </row>
    <row r="1349" spans="4:5" x14ac:dyDescent="0.2">
      <c r="D1349" t="s">
        <v>3738</v>
      </c>
      <c r="E1349" s="26" t="s">
        <v>2183</v>
      </c>
    </row>
    <row r="1350" spans="4:5" x14ac:dyDescent="0.2">
      <c r="D1350" t="s">
        <v>3812</v>
      </c>
      <c r="E1350" s="26" t="s">
        <v>2261</v>
      </c>
    </row>
    <row r="1351" spans="4:5" x14ac:dyDescent="0.2">
      <c r="D1351" t="s">
        <v>3856</v>
      </c>
      <c r="E1351" s="26" t="s">
        <v>2306</v>
      </c>
    </row>
    <row r="1352" spans="4:5" x14ac:dyDescent="0.2">
      <c r="D1352" t="s">
        <v>3924</v>
      </c>
      <c r="E1352" s="26" t="s">
        <v>2377</v>
      </c>
    </row>
    <row r="1353" spans="4:5" x14ac:dyDescent="0.2">
      <c r="D1353" t="s">
        <v>3927</v>
      </c>
      <c r="E1353" s="26" t="s">
        <v>2380</v>
      </c>
    </row>
    <row r="1354" spans="4:5" x14ac:dyDescent="0.2">
      <c r="D1354" t="s">
        <v>3955</v>
      </c>
      <c r="E1354" s="26" t="s">
        <v>2408</v>
      </c>
    </row>
    <row r="1355" spans="4:5" x14ac:dyDescent="0.2">
      <c r="D1355" t="s">
        <v>3960</v>
      </c>
      <c r="E1355" s="26" t="s">
        <v>2413</v>
      </c>
    </row>
    <row r="1356" spans="4:5" x14ac:dyDescent="0.2">
      <c r="D1356" t="s">
        <v>4027</v>
      </c>
      <c r="E1356" s="26" t="s">
        <v>2482</v>
      </c>
    </row>
    <row r="1357" spans="4:5" x14ac:dyDescent="0.2">
      <c r="D1357" t="s">
        <v>4079</v>
      </c>
      <c r="E1357" s="26" t="s">
        <v>2534</v>
      </c>
    </row>
    <row r="1358" spans="4:5" x14ac:dyDescent="0.2">
      <c r="D1358" t="s">
        <v>4109</v>
      </c>
      <c r="E1358" s="26" t="s">
        <v>2564</v>
      </c>
    </row>
    <row r="1359" spans="4:5" x14ac:dyDescent="0.2">
      <c r="D1359" t="s">
        <v>4127</v>
      </c>
      <c r="E1359" s="26" t="s">
        <v>2583</v>
      </c>
    </row>
    <row r="1360" spans="4:5" x14ac:dyDescent="0.2">
      <c r="D1360" t="s">
        <v>4140</v>
      </c>
      <c r="E1360" s="26" t="s">
        <v>2597</v>
      </c>
    </row>
    <row r="1361" spans="4:5" x14ac:dyDescent="0.2">
      <c r="D1361" t="s">
        <v>4157</v>
      </c>
      <c r="E1361" s="26" t="s">
        <v>2615</v>
      </c>
    </row>
    <row r="1362" spans="4:5" x14ac:dyDescent="0.2">
      <c r="D1362" t="s">
        <v>4179</v>
      </c>
      <c r="E1362" s="26" t="s">
        <v>2640</v>
      </c>
    </row>
    <row r="1363" spans="4:5" x14ac:dyDescent="0.2">
      <c r="D1363" t="s">
        <v>4180</v>
      </c>
      <c r="E1363" s="26" t="s">
        <v>2641</v>
      </c>
    </row>
    <row r="1364" spans="4:5" x14ac:dyDescent="0.2">
      <c r="D1364" t="s">
        <v>4202</v>
      </c>
      <c r="E1364" s="26" t="s">
        <v>2665</v>
      </c>
    </row>
    <row r="1365" spans="4:5" x14ac:dyDescent="0.2">
      <c r="D1365" t="s">
        <v>4219</v>
      </c>
      <c r="E1365" s="26" t="s">
        <v>2682</v>
      </c>
    </row>
    <row r="1366" spans="4:5" x14ac:dyDescent="0.2">
      <c r="D1366" t="s">
        <v>4389</v>
      </c>
      <c r="E1366" s="26" t="s">
        <v>2859</v>
      </c>
    </row>
    <row r="1367" spans="4:5" x14ac:dyDescent="0.2">
      <c r="D1367" t="s">
        <v>4401</v>
      </c>
      <c r="E1367" s="26" t="s">
        <v>2871</v>
      </c>
    </row>
    <row r="1368" spans="4:5" x14ac:dyDescent="0.2">
      <c r="D1368" t="s">
        <v>4441</v>
      </c>
      <c r="E1368" s="26" t="s">
        <v>2913</v>
      </c>
    </row>
    <row r="1369" spans="4:5" x14ac:dyDescent="0.2">
      <c r="D1369" t="s">
        <v>4483</v>
      </c>
      <c r="E1369" s="26" t="s">
        <v>2955</v>
      </c>
    </row>
    <row r="1370" spans="4:5" x14ac:dyDescent="0.2">
      <c r="D1370" t="s">
        <v>4609</v>
      </c>
      <c r="E1370" s="26" t="s">
        <v>3087</v>
      </c>
    </row>
    <row r="1371" spans="4:5" x14ac:dyDescent="0.2">
      <c r="D1371" t="s">
        <v>4640</v>
      </c>
      <c r="E1371" s="26" t="s">
        <v>3119</v>
      </c>
    </row>
    <row r="1372" spans="4:5" x14ac:dyDescent="0.2">
      <c r="D1372" t="s">
        <v>3223</v>
      </c>
      <c r="E1372" s="26" t="s">
        <v>1651</v>
      </c>
    </row>
    <row r="1373" spans="4:5" x14ac:dyDescent="0.2">
      <c r="D1373" s="34" t="s">
        <v>3299</v>
      </c>
      <c r="E1373" s="35" t="s">
        <v>1728</v>
      </c>
    </row>
    <row r="1374" spans="4:5" x14ac:dyDescent="0.2">
      <c r="D1374" t="s">
        <v>3311</v>
      </c>
      <c r="E1374" s="26" t="s">
        <v>1741</v>
      </c>
    </row>
    <row r="1375" spans="4:5" x14ac:dyDescent="0.2">
      <c r="D1375" t="s">
        <v>3380</v>
      </c>
      <c r="E1375" s="26" t="s">
        <v>1811</v>
      </c>
    </row>
    <row r="1376" spans="4:5" x14ac:dyDescent="0.2">
      <c r="D1376" t="s">
        <v>3425</v>
      </c>
      <c r="E1376" s="26" t="s">
        <v>1861</v>
      </c>
    </row>
    <row r="1377" spans="4:5" x14ac:dyDescent="0.2">
      <c r="D1377" s="34" t="s">
        <v>3614</v>
      </c>
      <c r="E1377" s="35" t="s">
        <v>2056</v>
      </c>
    </row>
    <row r="1378" spans="4:5" x14ac:dyDescent="0.2">
      <c r="D1378" t="s">
        <v>3690</v>
      </c>
      <c r="E1378" s="26" t="s">
        <v>2133</v>
      </c>
    </row>
    <row r="1379" spans="4:5" x14ac:dyDescent="0.2">
      <c r="D1379" t="s">
        <v>3857</v>
      </c>
      <c r="E1379" s="26" t="s">
        <v>2307</v>
      </c>
    </row>
    <row r="1380" spans="4:5" x14ac:dyDescent="0.2">
      <c r="D1380" t="s">
        <v>4233</v>
      </c>
      <c r="E1380" s="26" t="s">
        <v>2696</v>
      </c>
    </row>
    <row r="1381" spans="4:5" x14ac:dyDescent="0.2">
      <c r="D1381" t="s">
        <v>4332</v>
      </c>
      <c r="E1381" s="26" t="s">
        <v>2800</v>
      </c>
    </row>
    <row r="1382" spans="4:5" x14ac:dyDescent="0.2">
      <c r="D1382" t="s">
        <v>4616</v>
      </c>
      <c r="E1382" s="26" t="s">
        <v>3094</v>
      </c>
    </row>
    <row r="1383" spans="4:5" x14ac:dyDescent="0.2">
      <c r="D1383" t="s">
        <v>3244</v>
      </c>
      <c r="E1383" s="26" t="s">
        <v>1672</v>
      </c>
    </row>
    <row r="1384" spans="4:5" x14ac:dyDescent="0.2">
      <c r="D1384" t="s">
        <v>3378</v>
      </c>
      <c r="E1384" s="26" t="s">
        <v>1809</v>
      </c>
    </row>
    <row r="1385" spans="4:5" x14ac:dyDescent="0.2">
      <c r="D1385" t="s">
        <v>3384</v>
      </c>
      <c r="E1385" s="26" t="s">
        <v>1815</v>
      </c>
    </row>
    <row r="1386" spans="4:5" x14ac:dyDescent="0.2">
      <c r="D1386" t="s">
        <v>3451</v>
      </c>
      <c r="E1386" s="26" t="s">
        <v>1888</v>
      </c>
    </row>
    <row r="1387" spans="4:5" x14ac:dyDescent="0.2">
      <c r="D1387" t="s">
        <v>3456</v>
      </c>
      <c r="E1387" s="26" t="s">
        <v>1893</v>
      </c>
    </row>
    <row r="1388" spans="4:5" x14ac:dyDescent="0.2">
      <c r="D1388" t="s">
        <v>3464</v>
      </c>
      <c r="E1388" s="26" t="s">
        <v>1901</v>
      </c>
    </row>
    <row r="1389" spans="4:5" x14ac:dyDescent="0.2">
      <c r="D1389" t="s">
        <v>3544</v>
      </c>
      <c r="E1389" s="26" t="s">
        <v>1983</v>
      </c>
    </row>
    <row r="1390" spans="4:5" x14ac:dyDescent="0.2">
      <c r="D1390" t="s">
        <v>3688</v>
      </c>
      <c r="E1390" s="26" t="s">
        <v>2131</v>
      </c>
    </row>
    <row r="1391" spans="4:5" x14ac:dyDescent="0.2">
      <c r="D1391" t="s">
        <v>3709</v>
      </c>
      <c r="E1391" s="26" t="s">
        <v>2152</v>
      </c>
    </row>
    <row r="1392" spans="4:5" x14ac:dyDescent="0.2">
      <c r="D1392" t="s">
        <v>3798</v>
      </c>
      <c r="E1392" s="26" t="s">
        <v>2244</v>
      </c>
    </row>
    <row r="1393" spans="4:5" x14ac:dyDescent="0.2">
      <c r="D1393" t="s">
        <v>4054</v>
      </c>
      <c r="E1393" s="26" t="s">
        <v>2509</v>
      </c>
    </row>
    <row r="1394" spans="4:5" x14ac:dyDescent="0.2">
      <c r="D1394" s="34" t="s">
        <v>4058</v>
      </c>
      <c r="E1394" s="35" t="s">
        <v>2513</v>
      </c>
    </row>
    <row r="1395" spans="4:5" x14ac:dyDescent="0.2">
      <c r="D1395" t="s">
        <v>4469</v>
      </c>
      <c r="E1395" s="26" t="s">
        <v>2941</v>
      </c>
    </row>
    <row r="1396" spans="4:5" x14ac:dyDescent="0.2">
      <c r="D1396" t="s">
        <v>3391</v>
      </c>
      <c r="E1396" s="26" t="s">
        <v>1822</v>
      </c>
    </row>
    <row r="1397" spans="4:5" x14ac:dyDescent="0.2">
      <c r="D1397" s="34" t="s">
        <v>3517</v>
      </c>
      <c r="E1397" s="35" t="s">
        <v>1955</v>
      </c>
    </row>
    <row r="1398" spans="4:5" x14ac:dyDescent="0.2">
      <c r="D1398" t="s">
        <v>3743</v>
      </c>
      <c r="E1398" s="26" t="s">
        <v>2188</v>
      </c>
    </row>
    <row r="1399" spans="4:5" x14ac:dyDescent="0.2">
      <c r="D1399" t="s">
        <v>3823</v>
      </c>
      <c r="E1399" s="26" t="s">
        <v>2273</v>
      </c>
    </row>
    <row r="1400" spans="4:5" x14ac:dyDescent="0.2">
      <c r="D1400" t="s">
        <v>3824</v>
      </c>
      <c r="E1400" s="26" t="s">
        <v>2274</v>
      </c>
    </row>
    <row r="1401" spans="4:5" x14ac:dyDescent="0.2">
      <c r="D1401" t="s">
        <v>3977</v>
      </c>
      <c r="E1401" s="26" t="s">
        <v>2430</v>
      </c>
    </row>
    <row r="1402" spans="4:5" x14ac:dyDescent="0.2">
      <c r="D1402" t="s">
        <v>4098</v>
      </c>
      <c r="E1402" s="26" t="s">
        <v>2553</v>
      </c>
    </row>
    <row r="1403" spans="4:5" x14ac:dyDescent="0.2">
      <c r="D1403" t="s">
        <v>4430</v>
      </c>
      <c r="E1403" s="26" t="s">
        <v>2902</v>
      </c>
    </row>
    <row r="1404" spans="4:5" x14ac:dyDescent="0.2">
      <c r="D1404" s="34" t="s">
        <v>3199</v>
      </c>
      <c r="E1404" s="35" t="s">
        <v>1627</v>
      </c>
    </row>
    <row r="1405" spans="4:5" x14ac:dyDescent="0.2">
      <c r="D1405" t="s">
        <v>3399</v>
      </c>
      <c r="E1405" s="26" t="s">
        <v>1833</v>
      </c>
    </row>
    <row r="1406" spans="4:5" x14ac:dyDescent="0.2">
      <c r="D1406" t="s">
        <v>3497</v>
      </c>
      <c r="E1406" s="26" t="s">
        <v>1935</v>
      </c>
    </row>
    <row r="1407" spans="4:5" x14ac:dyDescent="0.2">
      <c r="D1407" t="s">
        <v>3547</v>
      </c>
      <c r="E1407" s="26" t="s">
        <v>1988</v>
      </c>
    </row>
    <row r="1408" spans="4:5" x14ac:dyDescent="0.2">
      <c r="D1408" s="34" t="s">
        <v>3777</v>
      </c>
      <c r="E1408" s="35" t="s">
        <v>2223</v>
      </c>
    </row>
    <row r="1409" spans="4:5" x14ac:dyDescent="0.2">
      <c r="D1409" t="s">
        <v>3871</v>
      </c>
      <c r="E1409" s="26" t="s">
        <v>2322</v>
      </c>
    </row>
    <row r="1410" spans="4:5" x14ac:dyDescent="0.2">
      <c r="D1410" t="s">
        <v>4093</v>
      </c>
      <c r="E1410" s="26" t="s">
        <v>2548</v>
      </c>
    </row>
    <row r="1411" spans="4:5" x14ac:dyDescent="0.2">
      <c r="D1411" t="s">
        <v>4334</v>
      </c>
      <c r="E1411" s="26" t="s">
        <v>2802</v>
      </c>
    </row>
    <row r="1412" spans="4:5" x14ac:dyDescent="0.2">
      <c r="D1412" t="s">
        <v>4429</v>
      </c>
      <c r="E1412" s="26" t="s">
        <v>2901</v>
      </c>
    </row>
    <row r="1413" spans="4:5" x14ac:dyDescent="0.2">
      <c r="D1413" t="s">
        <v>3245</v>
      </c>
      <c r="E1413" s="26" t="s">
        <v>1673</v>
      </c>
    </row>
    <row r="1414" spans="4:5" x14ac:dyDescent="0.2">
      <c r="D1414" t="s">
        <v>3260</v>
      </c>
      <c r="E1414" s="26" t="s">
        <v>1688</v>
      </c>
    </row>
    <row r="1415" spans="4:5" x14ac:dyDescent="0.2">
      <c r="D1415" t="s">
        <v>3302</v>
      </c>
      <c r="E1415" s="26" t="s">
        <v>1731</v>
      </c>
    </row>
    <row r="1416" spans="4:5" x14ac:dyDescent="0.2">
      <c r="D1416" t="s">
        <v>3303</v>
      </c>
      <c r="E1416" s="26" t="s">
        <v>1732</v>
      </c>
    </row>
    <row r="1417" spans="4:5" x14ac:dyDescent="0.2">
      <c r="D1417" t="s">
        <v>3353</v>
      </c>
      <c r="E1417" s="26" t="s">
        <v>1783</v>
      </c>
    </row>
    <row r="1418" spans="4:5" x14ac:dyDescent="0.2">
      <c r="D1418" t="s">
        <v>3354</v>
      </c>
      <c r="E1418" s="26" t="s">
        <v>1784</v>
      </c>
    </row>
    <row r="1419" spans="4:5" x14ac:dyDescent="0.2">
      <c r="D1419" t="s">
        <v>3362</v>
      </c>
      <c r="E1419" s="26" t="s">
        <v>1793</v>
      </c>
    </row>
    <row r="1420" spans="4:5" x14ac:dyDescent="0.2">
      <c r="D1420" t="s">
        <v>3444</v>
      </c>
      <c r="E1420" s="26" t="s">
        <v>1880</v>
      </c>
    </row>
    <row r="1421" spans="4:5" x14ac:dyDescent="0.2">
      <c r="D1421" t="s">
        <v>3476</v>
      </c>
      <c r="E1421" s="26" t="s">
        <v>1913</v>
      </c>
    </row>
    <row r="1422" spans="4:5" x14ac:dyDescent="0.2">
      <c r="D1422" t="s">
        <v>3498</v>
      </c>
      <c r="E1422" s="26" t="s">
        <v>1936</v>
      </c>
    </row>
    <row r="1423" spans="4:5" x14ac:dyDescent="0.2">
      <c r="D1423" s="34" t="s">
        <v>3521</v>
      </c>
      <c r="E1423" s="35" t="s">
        <v>1959</v>
      </c>
    </row>
    <row r="1424" spans="4:5" x14ac:dyDescent="0.2">
      <c r="D1424" t="s">
        <v>3608</v>
      </c>
      <c r="E1424" s="26" t="s">
        <v>2049</v>
      </c>
    </row>
    <row r="1425" spans="4:5" x14ac:dyDescent="0.2">
      <c r="D1425" t="s">
        <v>3617</v>
      </c>
      <c r="E1425" s="26" t="s">
        <v>2059</v>
      </c>
    </row>
    <row r="1426" spans="4:5" x14ac:dyDescent="0.2">
      <c r="D1426" t="s">
        <v>3704</v>
      </c>
      <c r="E1426" s="26" t="s">
        <v>2147</v>
      </c>
    </row>
    <row r="1427" spans="4:5" x14ac:dyDescent="0.2">
      <c r="D1427" t="s">
        <v>3705</v>
      </c>
      <c r="E1427" s="26" t="s">
        <v>2148</v>
      </c>
    </row>
    <row r="1428" spans="4:5" x14ac:dyDescent="0.2">
      <c r="D1428" t="s">
        <v>3730</v>
      </c>
      <c r="E1428" s="26" t="s">
        <v>2175</v>
      </c>
    </row>
    <row r="1429" spans="4:5" x14ac:dyDescent="0.2">
      <c r="D1429" t="s">
        <v>3796</v>
      </c>
      <c r="E1429" s="26" t="s">
        <v>2242</v>
      </c>
    </row>
    <row r="1430" spans="4:5" x14ac:dyDescent="0.2">
      <c r="D1430" t="s">
        <v>3801</v>
      </c>
      <c r="E1430" s="26" t="s">
        <v>2247</v>
      </c>
    </row>
    <row r="1431" spans="4:5" x14ac:dyDescent="0.2">
      <c r="D1431" t="s">
        <v>3884</v>
      </c>
      <c r="E1431" s="26" t="s">
        <v>2336</v>
      </c>
    </row>
    <row r="1432" spans="4:5" x14ac:dyDescent="0.2">
      <c r="D1432" t="s">
        <v>3889</v>
      </c>
      <c r="E1432" s="26" t="s">
        <v>2341</v>
      </c>
    </row>
    <row r="1433" spans="4:5" x14ac:dyDescent="0.2">
      <c r="D1433" t="s">
        <v>3957</v>
      </c>
      <c r="E1433" s="26" t="s">
        <v>2410</v>
      </c>
    </row>
    <row r="1434" spans="4:5" x14ac:dyDescent="0.2">
      <c r="D1434" t="s">
        <v>3985</v>
      </c>
      <c r="E1434" s="26" t="s">
        <v>2438</v>
      </c>
    </row>
    <row r="1435" spans="4:5" x14ac:dyDescent="0.2">
      <c r="D1435" t="s">
        <v>4051</v>
      </c>
      <c r="E1435" s="26" t="s">
        <v>2506</v>
      </c>
    </row>
    <row r="1436" spans="4:5" x14ac:dyDescent="0.2">
      <c r="D1436" t="s">
        <v>4113</v>
      </c>
      <c r="E1436" s="26" t="s">
        <v>2568</v>
      </c>
    </row>
    <row r="1437" spans="4:5" x14ac:dyDescent="0.2">
      <c r="D1437" t="s">
        <v>4262</v>
      </c>
      <c r="E1437" s="26" t="s">
        <v>2727</v>
      </c>
    </row>
    <row r="1438" spans="4:5" x14ac:dyDescent="0.2">
      <c r="D1438" t="s">
        <v>4371</v>
      </c>
      <c r="E1438" s="26" t="s">
        <v>2841</v>
      </c>
    </row>
    <row r="1439" spans="4:5" x14ac:dyDescent="0.2">
      <c r="D1439" t="s">
        <v>3185</v>
      </c>
      <c r="E1439" s="26" t="s">
        <v>1613</v>
      </c>
    </row>
    <row r="1440" spans="4:5" x14ac:dyDescent="0.2">
      <c r="D1440" s="34" t="s">
        <v>3276</v>
      </c>
      <c r="E1440" s="35" t="s">
        <v>1705</v>
      </c>
    </row>
    <row r="1441" spans="4:5" x14ac:dyDescent="0.2">
      <c r="D1441" s="34" t="s">
        <v>3366</v>
      </c>
      <c r="E1441" s="35" t="s">
        <v>1797</v>
      </c>
    </row>
    <row r="1442" spans="4:5" x14ac:dyDescent="0.2">
      <c r="D1442" t="s">
        <v>3372</v>
      </c>
      <c r="E1442" s="26" t="s">
        <v>1803</v>
      </c>
    </row>
    <row r="1443" spans="4:5" x14ac:dyDescent="0.2">
      <c r="D1443" s="34" t="s">
        <v>3394</v>
      </c>
      <c r="E1443" s="35" t="s">
        <v>1826</v>
      </c>
    </row>
    <row r="1444" spans="4:5" x14ac:dyDescent="0.2">
      <c r="D1444" t="s">
        <v>3531</v>
      </c>
      <c r="E1444" s="26" t="s">
        <v>1969</v>
      </c>
    </row>
    <row r="1445" spans="4:5" x14ac:dyDescent="0.2">
      <c r="D1445" s="34" t="s">
        <v>3682</v>
      </c>
      <c r="E1445" s="35" t="s">
        <v>2125</v>
      </c>
    </row>
    <row r="1446" spans="4:5" x14ac:dyDescent="0.2">
      <c r="D1446" s="34" t="s">
        <v>3693</v>
      </c>
      <c r="E1446" s="35" t="s">
        <v>2136</v>
      </c>
    </row>
    <row r="1447" spans="4:5" x14ac:dyDescent="0.2">
      <c r="D1447" t="s">
        <v>3695</v>
      </c>
      <c r="E1447" s="26" t="s">
        <v>2138</v>
      </c>
    </row>
    <row r="1448" spans="4:5" x14ac:dyDescent="0.2">
      <c r="D1448" s="34" t="s">
        <v>3697</v>
      </c>
      <c r="E1448" s="35" t="s">
        <v>2140</v>
      </c>
    </row>
    <row r="1449" spans="4:5" x14ac:dyDescent="0.2">
      <c r="D1449" t="s">
        <v>3729</v>
      </c>
      <c r="E1449" s="26" t="s">
        <v>2174</v>
      </c>
    </row>
    <row r="1450" spans="4:5" x14ac:dyDescent="0.2">
      <c r="D1450" t="s">
        <v>3749</v>
      </c>
      <c r="E1450" s="26" t="s">
        <v>2195</v>
      </c>
    </row>
    <row r="1451" spans="4:5" x14ac:dyDescent="0.2">
      <c r="D1451" t="s">
        <v>3806</v>
      </c>
      <c r="E1451" s="26" t="s">
        <v>2254</v>
      </c>
    </row>
    <row r="1452" spans="4:5" x14ac:dyDescent="0.2">
      <c r="D1452" t="s">
        <v>3833</v>
      </c>
      <c r="E1452" s="26" t="s">
        <v>2283</v>
      </c>
    </row>
    <row r="1453" spans="4:5" x14ac:dyDescent="0.2">
      <c r="D1453" s="34" t="s">
        <v>3883</v>
      </c>
      <c r="E1453" s="35" t="s">
        <v>2335</v>
      </c>
    </row>
    <row r="1454" spans="4:5" x14ac:dyDescent="0.2">
      <c r="D1454" s="34" t="s">
        <v>3929</v>
      </c>
      <c r="E1454" s="35" t="s">
        <v>2382</v>
      </c>
    </row>
    <row r="1455" spans="4:5" x14ac:dyDescent="0.2">
      <c r="D1455" t="s">
        <v>3939</v>
      </c>
      <c r="E1455" s="26" t="s">
        <v>4921</v>
      </c>
    </row>
    <row r="1456" spans="4:5" x14ac:dyDescent="0.2">
      <c r="D1456" s="34" t="s">
        <v>3970</v>
      </c>
      <c r="E1456" s="35" t="s">
        <v>2423</v>
      </c>
    </row>
    <row r="1457" spans="4:5" x14ac:dyDescent="0.2">
      <c r="D1457" t="s">
        <v>3983</v>
      </c>
      <c r="E1457" s="26" t="s">
        <v>2436</v>
      </c>
    </row>
    <row r="1458" spans="4:5" x14ac:dyDescent="0.2">
      <c r="D1458" t="s">
        <v>4006</v>
      </c>
      <c r="E1458" s="26" t="s">
        <v>2460</v>
      </c>
    </row>
    <row r="1459" spans="4:5" x14ac:dyDescent="0.2">
      <c r="D1459" t="s">
        <v>4037</v>
      </c>
      <c r="E1459" s="26" t="s">
        <v>2492</v>
      </c>
    </row>
    <row r="1460" spans="4:5" x14ac:dyDescent="0.2">
      <c r="D1460" t="s">
        <v>4235</v>
      </c>
      <c r="E1460" s="26" t="s">
        <v>2698</v>
      </c>
    </row>
    <row r="1461" spans="4:5" x14ac:dyDescent="0.2">
      <c r="D1461" t="s">
        <v>4533</v>
      </c>
      <c r="E1461" s="26" t="s">
        <v>3006</v>
      </c>
    </row>
    <row r="1462" spans="4:5" x14ac:dyDescent="0.2">
      <c r="D1462" t="s">
        <v>4559</v>
      </c>
      <c r="E1462" s="26" t="s">
        <v>3031</v>
      </c>
    </row>
    <row r="1463" spans="4:5" x14ac:dyDescent="0.2">
      <c r="D1463" s="34" t="s">
        <v>3455</v>
      </c>
      <c r="E1463" s="35" t="s">
        <v>1892</v>
      </c>
    </row>
    <row r="1464" spans="4:5" x14ac:dyDescent="0.2">
      <c r="D1464" t="s">
        <v>3606</v>
      </c>
      <c r="E1464" s="26" t="s">
        <v>2047</v>
      </c>
    </row>
    <row r="1465" spans="4:5" x14ac:dyDescent="0.2">
      <c r="D1465" t="s">
        <v>3805</v>
      </c>
      <c r="E1465" s="26" t="s">
        <v>2252</v>
      </c>
    </row>
    <row r="1466" spans="4:5" x14ac:dyDescent="0.2">
      <c r="D1466" t="s">
        <v>4112</v>
      </c>
      <c r="E1466" s="26" t="s">
        <v>2567</v>
      </c>
    </row>
    <row r="1467" spans="4:5" x14ac:dyDescent="0.2">
      <c r="D1467" t="s">
        <v>4387</v>
      </c>
      <c r="E1467" s="26" t="s">
        <v>2857</v>
      </c>
    </row>
    <row r="1468" spans="4:5" x14ac:dyDescent="0.2">
      <c r="D1468" t="s">
        <v>4540</v>
      </c>
      <c r="E1468" s="26" t="s">
        <v>3013</v>
      </c>
    </row>
    <row r="1469" spans="4:5" x14ac:dyDescent="0.2">
      <c r="D1469" t="s">
        <v>3214</v>
      </c>
      <c r="E1469" s="26" t="s">
        <v>1642</v>
      </c>
    </row>
    <row r="1470" spans="4:5" x14ac:dyDescent="0.2">
      <c r="D1470" t="s">
        <v>4815</v>
      </c>
      <c r="E1470" s="26" t="s">
        <v>4922</v>
      </c>
    </row>
    <row r="1471" spans="4:5" x14ac:dyDescent="0.2">
      <c r="D1471" t="s">
        <v>3634</v>
      </c>
      <c r="E1471" s="26" t="s">
        <v>2075</v>
      </c>
    </row>
    <row r="1472" spans="4:5" x14ac:dyDescent="0.2">
      <c r="D1472" t="s">
        <v>3868</v>
      </c>
      <c r="E1472" s="26" t="s">
        <v>2319</v>
      </c>
    </row>
    <row r="1473" spans="4:5" x14ac:dyDescent="0.2">
      <c r="D1473" t="s">
        <v>4002</v>
      </c>
      <c r="E1473" s="26" t="s">
        <v>2456</v>
      </c>
    </row>
    <row r="1474" spans="4:5" x14ac:dyDescent="0.2">
      <c r="D1474" t="s">
        <v>4263</v>
      </c>
      <c r="E1474" s="26" t="s">
        <v>2728</v>
      </c>
    </row>
    <row r="1475" spans="4:5" x14ac:dyDescent="0.2">
      <c r="D1475" t="s">
        <v>4415</v>
      </c>
      <c r="E1475" s="26" t="s">
        <v>2886</v>
      </c>
    </row>
    <row r="1476" spans="4:5" x14ac:dyDescent="0.2">
      <c r="D1476" t="s">
        <v>4473</v>
      </c>
      <c r="E1476" s="26" t="s">
        <v>2945</v>
      </c>
    </row>
    <row r="1477" spans="4:5" x14ac:dyDescent="0.2">
      <c r="D1477" t="s">
        <v>4484</v>
      </c>
      <c r="E1477" s="26" t="s">
        <v>2956</v>
      </c>
    </row>
    <row r="1478" spans="4:5" x14ac:dyDescent="0.2">
      <c r="D1478" t="s">
        <v>4514</v>
      </c>
      <c r="E1478" s="26" t="s">
        <v>2986</v>
      </c>
    </row>
    <row r="1479" spans="4:5" x14ac:dyDescent="0.2">
      <c r="D1479" t="s">
        <v>4575</v>
      </c>
      <c r="E1479" s="26" t="s">
        <v>3049</v>
      </c>
    </row>
    <row r="1480" spans="4:5" x14ac:dyDescent="0.2">
      <c r="D1480" t="s">
        <v>4598</v>
      </c>
      <c r="E1480" s="26" t="s">
        <v>3074</v>
      </c>
    </row>
    <row r="1481" spans="4:5" x14ac:dyDescent="0.2">
      <c r="D1481" t="s">
        <v>3233</v>
      </c>
      <c r="E1481" s="26" t="s">
        <v>1661</v>
      </c>
    </row>
    <row r="1482" spans="4:5" x14ac:dyDescent="0.2">
      <c r="D1482" t="s">
        <v>3301</v>
      </c>
      <c r="E1482" s="26" t="s">
        <v>1730</v>
      </c>
    </row>
    <row r="1483" spans="4:5" x14ac:dyDescent="0.2">
      <c r="D1483" t="s">
        <v>3447</v>
      </c>
      <c r="E1483" s="26" t="s">
        <v>1884</v>
      </c>
    </row>
    <row r="1484" spans="4:5" x14ac:dyDescent="0.2">
      <c r="D1484" t="s">
        <v>3492</v>
      </c>
      <c r="E1484" s="26" t="s">
        <v>1930</v>
      </c>
    </row>
    <row r="1485" spans="4:5" x14ac:dyDescent="0.2">
      <c r="D1485" t="s">
        <v>3748</v>
      </c>
      <c r="E1485" s="26" t="s">
        <v>2194</v>
      </c>
    </row>
    <row r="1486" spans="4:5" x14ac:dyDescent="0.2">
      <c r="D1486" t="s">
        <v>3817</v>
      </c>
      <c r="E1486" s="26" t="s">
        <v>2267</v>
      </c>
    </row>
    <row r="1487" spans="4:5" x14ac:dyDescent="0.2">
      <c r="D1487" t="s">
        <v>3920</v>
      </c>
      <c r="E1487" s="26" t="s">
        <v>2373</v>
      </c>
    </row>
    <row r="1488" spans="4:5" x14ac:dyDescent="0.2">
      <c r="D1488" t="s">
        <v>4435</v>
      </c>
      <c r="E1488" s="26" t="s">
        <v>2907</v>
      </c>
    </row>
    <row r="1489" spans="4:5" x14ac:dyDescent="0.2">
      <c r="D1489" t="s">
        <v>4644</v>
      </c>
      <c r="E1489" s="26" t="s">
        <v>3124</v>
      </c>
    </row>
    <row r="1490" spans="4:5" x14ac:dyDescent="0.2">
      <c r="D1490" t="s">
        <v>3530</v>
      </c>
      <c r="E1490" s="26" t="s">
        <v>1968</v>
      </c>
    </row>
    <row r="1491" spans="4:5" x14ac:dyDescent="0.2">
      <c r="D1491" t="s">
        <v>3537</v>
      </c>
      <c r="E1491" s="26" t="s">
        <v>1976</v>
      </c>
    </row>
    <row r="1492" spans="4:5" x14ac:dyDescent="0.2">
      <c r="D1492" t="s">
        <v>3827</v>
      </c>
      <c r="E1492" s="26" t="s">
        <v>2277</v>
      </c>
    </row>
    <row r="1493" spans="4:5" x14ac:dyDescent="0.2">
      <c r="D1493" t="s">
        <v>3919</v>
      </c>
      <c r="E1493" s="26" t="s">
        <v>2372</v>
      </c>
    </row>
    <row r="1494" spans="4:5" x14ac:dyDescent="0.2">
      <c r="D1494" t="s">
        <v>4510</v>
      </c>
      <c r="E1494" s="26" t="s">
        <v>2982</v>
      </c>
    </row>
    <row r="1495" spans="4:5" x14ac:dyDescent="0.2">
      <c r="D1495" t="s">
        <v>4581</v>
      </c>
      <c r="E1495" s="26" t="s">
        <v>3055</v>
      </c>
    </row>
    <row r="1496" spans="4:5" x14ac:dyDescent="0.2">
      <c r="D1496" t="s">
        <v>4588</v>
      </c>
      <c r="E1496" s="26" t="s">
        <v>3063</v>
      </c>
    </row>
    <row r="1497" spans="4:5" x14ac:dyDescent="0.2">
      <c r="D1497" t="s">
        <v>4589</v>
      </c>
      <c r="E1497" s="26" t="s">
        <v>3064</v>
      </c>
    </row>
    <row r="1498" spans="4:5" x14ac:dyDescent="0.2">
      <c r="D1498" t="s">
        <v>3256</v>
      </c>
      <c r="E1498" s="26" t="s">
        <v>1684</v>
      </c>
    </row>
    <row r="1499" spans="4:5" x14ac:dyDescent="0.2">
      <c r="D1499" t="s">
        <v>3316</v>
      </c>
      <c r="E1499" s="26" t="s">
        <v>1746</v>
      </c>
    </row>
    <row r="1500" spans="4:5" x14ac:dyDescent="0.2">
      <c r="D1500" t="s">
        <v>3369</v>
      </c>
      <c r="E1500" s="26" t="s">
        <v>1800</v>
      </c>
    </row>
    <row r="1501" spans="4:5" x14ac:dyDescent="0.2">
      <c r="D1501" t="s">
        <v>3483</v>
      </c>
      <c r="E1501" s="26" t="s">
        <v>1921</v>
      </c>
    </row>
    <row r="1502" spans="4:5" x14ac:dyDescent="0.2">
      <c r="D1502" s="34" t="s">
        <v>3552</v>
      </c>
      <c r="E1502" s="35" t="s">
        <v>1993</v>
      </c>
    </row>
    <row r="1503" spans="4:5" x14ac:dyDescent="0.2">
      <c r="D1503" t="s">
        <v>3636</v>
      </c>
      <c r="E1503" s="26" t="s">
        <v>2077</v>
      </c>
    </row>
    <row r="1504" spans="4:5" x14ac:dyDescent="0.2">
      <c r="D1504" t="s">
        <v>3778</v>
      </c>
      <c r="E1504" s="26" t="s">
        <v>2224</v>
      </c>
    </row>
    <row r="1505" spans="4:5" x14ac:dyDescent="0.2">
      <c r="D1505" t="s">
        <v>3855</v>
      </c>
      <c r="E1505" s="26" t="s">
        <v>2305</v>
      </c>
    </row>
    <row r="1506" spans="4:5" x14ac:dyDescent="0.2">
      <c r="D1506" s="34" t="s">
        <v>3928</v>
      </c>
      <c r="E1506" s="35" t="s">
        <v>2381</v>
      </c>
    </row>
    <row r="1507" spans="4:5" x14ac:dyDescent="0.2">
      <c r="D1507" t="s">
        <v>3937</v>
      </c>
      <c r="E1507" s="26" t="s">
        <v>2390</v>
      </c>
    </row>
    <row r="1508" spans="4:5" x14ac:dyDescent="0.2">
      <c r="D1508" t="s">
        <v>3959</v>
      </c>
      <c r="E1508" s="26" t="s">
        <v>2412</v>
      </c>
    </row>
    <row r="1509" spans="4:5" x14ac:dyDescent="0.2">
      <c r="D1509" t="s">
        <v>4578</v>
      </c>
      <c r="E1509" s="26" t="s">
        <v>3052</v>
      </c>
    </row>
  </sheetData>
  <sheetProtection password="CB5F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BB1544"/>
  <sheetViews>
    <sheetView showGridLines="0" zoomScale="90" zoomScaleNormal="90" workbookViewId="0">
      <selection activeCell="J17" sqref="J17"/>
    </sheetView>
  </sheetViews>
  <sheetFormatPr defaultColWidth="9.140625" defaultRowHeight="13.5" x14ac:dyDescent="0.25"/>
  <cols>
    <col min="1" max="1" width="54.42578125" style="41" customWidth="1"/>
    <col min="2" max="2" width="28.42578125" style="41" customWidth="1"/>
    <col min="3" max="3" width="43.5703125" style="41" customWidth="1"/>
    <col min="4" max="4" width="39.140625" style="41" customWidth="1"/>
    <col min="5" max="6" width="0" style="43" hidden="1" customWidth="1"/>
    <col min="7" max="25" width="9.140625" style="41"/>
    <col min="26" max="26" width="9.140625" style="43"/>
    <col min="27" max="27" width="9.140625" style="44"/>
    <col min="28" max="28" width="9.140625" style="42"/>
    <col min="29" max="29" width="9.140625" style="45"/>
    <col min="30" max="43" width="9.140625" style="41"/>
    <col min="44" max="44" width="9.140625" style="46"/>
    <col min="45" max="47" width="9.140625" style="41"/>
    <col min="48" max="50" width="9.140625" style="47"/>
    <col min="51" max="54" width="9.140625" style="43"/>
    <col min="55" max="16384" width="9.140625" style="41"/>
  </cols>
  <sheetData>
    <row r="1" spans="1:47" ht="16.5" thickBot="1" x14ac:dyDescent="0.3">
      <c r="A1" s="39" t="s">
        <v>1599</v>
      </c>
      <c r="B1" s="51">
        <v>2020</v>
      </c>
      <c r="C1" s="40"/>
    </row>
    <row r="2" spans="1:47" s="85" customFormat="1" ht="17.25" thickBot="1" x14ac:dyDescent="0.35">
      <c r="A2" s="48" t="s">
        <v>4932</v>
      </c>
      <c r="B2" s="51">
        <f>B1+1</f>
        <v>2021</v>
      </c>
      <c r="C2" s="68"/>
    </row>
    <row r="3" spans="1:47" ht="16.5" customHeight="1" thickBot="1" x14ac:dyDescent="0.3">
      <c r="A3" s="48" t="s">
        <v>84</v>
      </c>
      <c r="B3" s="33" t="s">
        <v>4927</v>
      </c>
      <c r="C3" s="49" t="e">
        <f>IF(B3,"null","ATTENZIONE!!! MANCA LA DENOMINAZIONE DELL'AMBITO")</f>
        <v>#VALUE!</v>
      </c>
      <c r="Z3" s="43" t="s">
        <v>1591</v>
      </c>
      <c r="AA3" s="44" t="s">
        <v>1606</v>
      </c>
      <c r="AC3" s="44"/>
    </row>
    <row r="4" spans="1:47" ht="16.5" customHeight="1" thickBot="1" x14ac:dyDescent="0.3">
      <c r="A4" s="48" t="s">
        <v>85</v>
      </c>
      <c r="B4" s="51">
        <f>IF(ISERROR(VLOOKUP(B3,Label!$A$2:$B$92,2,FALSE))," ",VLOOKUP(B3,Label!$A$2:$B$92,2,FALSE))</f>
        <v>50097</v>
      </c>
      <c r="Z4" s="10" t="s">
        <v>1501</v>
      </c>
      <c r="AA4" s="22" t="s">
        <v>1607</v>
      </c>
    </row>
    <row r="5" spans="1:47" ht="16.350000000000001" customHeight="1" thickBot="1" x14ac:dyDescent="0.35">
      <c r="A5" s="50" t="str">
        <f>CONCATENATE("Finanziamento Fondo Sociale Regionale ",B2)</f>
        <v>Finanziamento Fondo Sociale Regionale 2021</v>
      </c>
      <c r="B5" s="87">
        <f>IF(ISERROR(VLOOKUP(B3,Label!$A$2:$C$92,3,FALSE))," ",VLOOKUP(B3,Label!$A$2:$C$92,3,FALSE))</f>
        <v>585944.4</v>
      </c>
      <c r="C5" s="54"/>
      <c r="D5" s="55"/>
      <c r="E5" s="56" t="str">
        <f t="shared" ref="E5:E66" si="0">IF(F5,"","KO")</f>
        <v>KO</v>
      </c>
      <c r="F5" s="43" t="b">
        <f>IF(OR((IF(A5&gt;=1,1,0)+IF(B5&gt;=1,1,0)+IF(C5&gt;=1,1,0)+IF(D5&gt;=1,1,0))=4,(IF(A5&gt;=1,1,0)+IF(B5&gt;=1,1,0)+IF(C5&gt;=1,1,0)+IF(D5&gt;=1,1,0))=0),TRUE,FALSE)</f>
        <v>0</v>
      </c>
      <c r="G5" s="57"/>
      <c r="Z5" s="10" t="s">
        <v>854</v>
      </c>
      <c r="AA5" s="22" t="s">
        <v>1608</v>
      </c>
      <c r="AU5" s="58"/>
    </row>
    <row r="6" spans="1:47" ht="15.75" x14ac:dyDescent="0.3">
      <c r="A6" s="52"/>
      <c r="B6" s="53"/>
      <c r="C6" s="54"/>
      <c r="D6" s="55"/>
      <c r="E6" s="56"/>
      <c r="G6" s="57"/>
      <c r="Z6" s="10"/>
      <c r="AA6" s="22"/>
      <c r="AU6" s="58"/>
    </row>
    <row r="7" spans="1:47" ht="19.5" thickBot="1" x14ac:dyDescent="0.35">
      <c r="A7" s="69" t="s">
        <v>4823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Z7" s="10" t="s">
        <v>617</v>
      </c>
      <c r="AA7" s="22" t="s">
        <v>1609</v>
      </c>
      <c r="AU7" s="58"/>
    </row>
    <row r="8" spans="1:47" ht="15" x14ac:dyDescent="0.25">
      <c r="A8" s="92"/>
      <c r="B8" s="93"/>
      <c r="C8" s="93"/>
      <c r="D8" s="94"/>
      <c r="E8" s="72"/>
      <c r="F8" s="72"/>
      <c r="Z8" s="10" t="s">
        <v>855</v>
      </c>
      <c r="AA8" s="22" t="s">
        <v>1610</v>
      </c>
      <c r="AU8" s="58"/>
    </row>
    <row r="9" spans="1:47" ht="15" x14ac:dyDescent="0.25">
      <c r="A9" s="95"/>
      <c r="B9" s="96"/>
      <c r="C9" s="96"/>
      <c r="D9" s="97"/>
      <c r="E9" s="73"/>
      <c r="F9" s="73"/>
      <c r="Z9" s="10" t="s">
        <v>1241</v>
      </c>
      <c r="AA9" s="22" t="s">
        <v>1611</v>
      </c>
      <c r="AU9" s="58"/>
    </row>
    <row r="10" spans="1:47" ht="15" x14ac:dyDescent="0.25">
      <c r="A10" s="95"/>
      <c r="B10" s="96"/>
      <c r="C10" s="96"/>
      <c r="D10" s="97"/>
      <c r="E10" s="73"/>
      <c r="F10" s="73"/>
      <c r="Z10" s="10" t="s">
        <v>856</v>
      </c>
      <c r="AA10" s="22" t="s">
        <v>1612</v>
      </c>
      <c r="AU10" s="58"/>
    </row>
    <row r="11" spans="1:47" ht="15" x14ac:dyDescent="0.25">
      <c r="A11" s="95"/>
      <c r="B11" s="96"/>
      <c r="C11" s="96"/>
      <c r="D11" s="97"/>
      <c r="E11" s="73"/>
      <c r="F11" s="73"/>
      <c r="Z11" s="10" t="s">
        <v>86</v>
      </c>
      <c r="AA11" s="22" t="s">
        <v>1613</v>
      </c>
      <c r="AU11" s="58"/>
    </row>
    <row r="12" spans="1:47" ht="15" x14ac:dyDescent="0.25">
      <c r="A12" s="95"/>
      <c r="B12" s="96"/>
      <c r="C12" s="96"/>
      <c r="D12" s="97"/>
      <c r="E12" s="73"/>
      <c r="F12" s="73"/>
      <c r="Z12" s="10" t="s">
        <v>443</v>
      </c>
      <c r="AA12" s="22" t="s">
        <v>1614</v>
      </c>
      <c r="AU12" s="58"/>
    </row>
    <row r="13" spans="1:47" ht="15" x14ac:dyDescent="0.25">
      <c r="A13" s="95"/>
      <c r="B13" s="96"/>
      <c r="C13" s="96"/>
      <c r="D13" s="97"/>
      <c r="E13" s="73"/>
      <c r="F13" s="73"/>
      <c r="Z13" s="10" t="s">
        <v>444</v>
      </c>
      <c r="AA13" s="22" t="s">
        <v>1615</v>
      </c>
      <c r="AU13" s="58"/>
    </row>
    <row r="14" spans="1:47" ht="15" x14ac:dyDescent="0.25">
      <c r="A14" s="95"/>
      <c r="B14" s="96"/>
      <c r="C14" s="96"/>
      <c r="D14" s="97"/>
      <c r="E14" s="73"/>
      <c r="F14" s="73"/>
      <c r="Z14" s="10" t="s">
        <v>1415</v>
      </c>
      <c r="AA14" s="22" t="s">
        <v>1616</v>
      </c>
      <c r="AU14" s="58"/>
    </row>
    <row r="15" spans="1:47" ht="15" x14ac:dyDescent="0.25">
      <c r="A15" s="95"/>
      <c r="B15" s="96"/>
      <c r="C15" s="96"/>
      <c r="D15" s="97"/>
      <c r="E15" s="73"/>
      <c r="F15" s="73"/>
      <c r="Z15" s="10" t="s">
        <v>1059</v>
      </c>
      <c r="AA15" s="22" t="s">
        <v>1617</v>
      </c>
      <c r="AU15" s="58"/>
    </row>
    <row r="16" spans="1:47" ht="15" x14ac:dyDescent="0.25">
      <c r="A16" s="95"/>
      <c r="B16" s="96"/>
      <c r="C16" s="96"/>
      <c r="D16" s="97"/>
      <c r="E16" s="73"/>
      <c r="F16" s="73"/>
      <c r="Z16" s="10" t="s">
        <v>445</v>
      </c>
      <c r="AA16" s="22" t="s">
        <v>1618</v>
      </c>
      <c r="AU16" s="58"/>
    </row>
    <row r="17" spans="1:27" ht="15" x14ac:dyDescent="0.25">
      <c r="A17" s="95"/>
      <c r="B17" s="96"/>
      <c r="C17" s="96"/>
      <c r="D17" s="97"/>
      <c r="E17" s="73"/>
      <c r="F17" s="73"/>
      <c r="Z17" s="10" t="s">
        <v>618</v>
      </c>
      <c r="AA17" s="22" t="s">
        <v>1619</v>
      </c>
    </row>
    <row r="18" spans="1:27" ht="15" x14ac:dyDescent="0.25">
      <c r="A18" s="95"/>
      <c r="B18" s="96"/>
      <c r="C18" s="96"/>
      <c r="D18" s="97"/>
      <c r="E18" s="73"/>
      <c r="F18" s="73"/>
      <c r="Z18" s="10" t="s">
        <v>1060</v>
      </c>
      <c r="AA18" s="22" t="s">
        <v>1620</v>
      </c>
    </row>
    <row r="19" spans="1:27" ht="15" x14ac:dyDescent="0.25">
      <c r="A19" s="95"/>
      <c r="B19" s="96"/>
      <c r="C19" s="96"/>
      <c r="D19" s="97"/>
      <c r="E19" s="73"/>
      <c r="F19" s="73"/>
      <c r="Z19" s="10" t="s">
        <v>370</v>
      </c>
      <c r="AA19" s="22" t="s">
        <v>1621</v>
      </c>
    </row>
    <row r="20" spans="1:27" ht="15" x14ac:dyDescent="0.25">
      <c r="A20" s="95"/>
      <c r="B20" s="96"/>
      <c r="C20" s="96"/>
      <c r="D20" s="97"/>
      <c r="E20" s="73"/>
      <c r="F20" s="73"/>
      <c r="Z20" s="10" t="s">
        <v>216</v>
      </c>
      <c r="AA20" s="22" t="s">
        <v>1622</v>
      </c>
    </row>
    <row r="21" spans="1:27" ht="15" x14ac:dyDescent="0.25">
      <c r="A21" s="95"/>
      <c r="B21" s="96"/>
      <c r="C21" s="96"/>
      <c r="D21" s="97"/>
      <c r="E21" s="73"/>
      <c r="F21" s="73"/>
      <c r="Z21" s="10" t="s">
        <v>217</v>
      </c>
      <c r="AA21" s="22" t="s">
        <v>1623</v>
      </c>
    </row>
    <row r="22" spans="1:27" ht="15" x14ac:dyDescent="0.25">
      <c r="A22" s="95"/>
      <c r="B22" s="96"/>
      <c r="C22" s="96"/>
      <c r="D22" s="97"/>
      <c r="E22" s="73"/>
      <c r="F22" s="73"/>
      <c r="Z22" s="10" t="s">
        <v>446</v>
      </c>
      <c r="AA22" s="22" t="s">
        <v>1624</v>
      </c>
    </row>
    <row r="23" spans="1:27" ht="15" x14ac:dyDescent="0.25">
      <c r="A23" s="95"/>
      <c r="B23" s="96"/>
      <c r="C23" s="96"/>
      <c r="D23" s="97"/>
      <c r="E23" s="73"/>
      <c r="F23" s="73"/>
      <c r="Z23" s="10" t="s">
        <v>8</v>
      </c>
      <c r="AA23" s="22" t="s">
        <v>1625</v>
      </c>
    </row>
    <row r="24" spans="1:27" ht="15" x14ac:dyDescent="0.25">
      <c r="A24" s="95"/>
      <c r="B24" s="96"/>
      <c r="C24" s="96"/>
      <c r="D24" s="97"/>
      <c r="E24" s="73"/>
      <c r="F24" s="73"/>
      <c r="Z24" s="10" t="s">
        <v>218</v>
      </c>
      <c r="AA24" s="22" t="s">
        <v>1626</v>
      </c>
    </row>
    <row r="25" spans="1:27" ht="15" x14ac:dyDescent="0.25">
      <c r="A25" s="95"/>
      <c r="B25" s="96"/>
      <c r="C25" s="96"/>
      <c r="D25" s="97"/>
      <c r="E25" s="73"/>
      <c r="F25" s="73"/>
      <c r="Z25" s="10" t="s">
        <v>87</v>
      </c>
      <c r="AA25" s="22" t="s">
        <v>1627</v>
      </c>
    </row>
    <row r="26" spans="1:27" ht="15" x14ac:dyDescent="0.25">
      <c r="A26" s="95"/>
      <c r="B26" s="96"/>
      <c r="C26" s="96"/>
      <c r="D26" s="97"/>
      <c r="E26" s="73"/>
      <c r="F26" s="73"/>
      <c r="Z26" s="10" t="s">
        <v>1061</v>
      </c>
      <c r="AA26" s="22" t="s">
        <v>1628</v>
      </c>
    </row>
    <row r="27" spans="1:27" ht="15" x14ac:dyDescent="0.25">
      <c r="A27" s="95"/>
      <c r="B27" s="96"/>
      <c r="C27" s="96"/>
      <c r="D27" s="97"/>
      <c r="E27" s="73"/>
      <c r="F27" s="73"/>
      <c r="Z27" s="10" t="s">
        <v>371</v>
      </c>
      <c r="AA27" s="22" t="s">
        <v>1629</v>
      </c>
    </row>
    <row r="28" spans="1:27" ht="15" x14ac:dyDescent="0.25">
      <c r="A28" s="95"/>
      <c r="B28" s="96"/>
      <c r="C28" s="96"/>
      <c r="D28" s="97"/>
      <c r="E28" s="73"/>
      <c r="F28" s="73"/>
      <c r="Z28" s="10" t="s">
        <v>1062</v>
      </c>
      <c r="AA28" s="22" t="s">
        <v>1630</v>
      </c>
    </row>
    <row r="29" spans="1:27" ht="15" x14ac:dyDescent="0.25">
      <c r="A29" s="95"/>
      <c r="B29" s="96"/>
      <c r="C29" s="96"/>
      <c r="D29" s="97"/>
      <c r="E29" s="73"/>
      <c r="F29" s="73"/>
      <c r="Z29" s="10" t="s">
        <v>857</v>
      </c>
      <c r="AA29" s="22" t="s">
        <v>1631</v>
      </c>
    </row>
    <row r="30" spans="1:27" ht="15.75" thickBot="1" x14ac:dyDescent="0.3">
      <c r="A30" s="98"/>
      <c r="B30" s="99"/>
      <c r="C30" s="99"/>
      <c r="D30" s="100"/>
      <c r="E30" s="74"/>
      <c r="F30" s="74"/>
      <c r="Z30" s="10" t="s">
        <v>850</v>
      </c>
      <c r="AA30" s="22" t="s">
        <v>1632</v>
      </c>
    </row>
    <row r="31" spans="1:27" ht="15.75" x14ac:dyDescent="0.3">
      <c r="A31" s="53"/>
      <c r="B31" s="53"/>
      <c r="C31" s="54"/>
      <c r="D31" s="55"/>
      <c r="E31" s="56" t="str">
        <f t="shared" si="0"/>
        <v/>
      </c>
      <c r="F31" s="43" t="b">
        <f t="shared" ref="F31:F67" si="1">IF(OR((IF(A31&gt;=1,1,0)+IF(B31&gt;=1,1,0)+IF(C31&gt;=1,1,0)+IF(D31&gt;=1,1,0))=4,(IF(A31&gt;=1,1,0)+IF(B31&gt;=1,1,0)+IF(C31&gt;=1,1,0)+IF(D31&gt;=1,1,0))=0),TRUE,FALSE)</f>
        <v>1</v>
      </c>
      <c r="G31" s="57" t="str">
        <f t="shared" ref="G31:G67" si="2">IF(E31="KO","ATTENZIONE!!! NON TUTTI I CAMPI OBBLIGATORI SONO STATI COMPILATI","")</f>
        <v/>
      </c>
      <c r="Z31" s="10" t="s">
        <v>619</v>
      </c>
      <c r="AA31" s="22" t="s">
        <v>1633</v>
      </c>
    </row>
    <row r="32" spans="1:27" ht="15.75" x14ac:dyDescent="0.3">
      <c r="A32" s="53"/>
      <c r="B32" s="53"/>
      <c r="C32" s="54"/>
      <c r="D32" s="55"/>
      <c r="E32" s="56" t="str">
        <f t="shared" si="0"/>
        <v/>
      </c>
      <c r="F32" s="43" t="b">
        <f t="shared" si="1"/>
        <v>1</v>
      </c>
      <c r="G32" s="57" t="str">
        <f t="shared" si="2"/>
        <v/>
      </c>
      <c r="Z32" s="10" t="s">
        <v>620</v>
      </c>
      <c r="AA32" s="22" t="s">
        <v>1634</v>
      </c>
    </row>
    <row r="33" spans="1:27" ht="15.75" x14ac:dyDescent="0.3">
      <c r="A33" s="53"/>
      <c r="B33" s="53"/>
      <c r="C33" s="54"/>
      <c r="D33" s="55"/>
      <c r="E33" s="56" t="str">
        <f t="shared" si="0"/>
        <v/>
      </c>
      <c r="F33" s="43" t="b">
        <f t="shared" si="1"/>
        <v>1</v>
      </c>
      <c r="G33" s="57" t="str">
        <f t="shared" si="2"/>
        <v/>
      </c>
      <c r="Z33" s="10" t="s">
        <v>621</v>
      </c>
      <c r="AA33" s="22" t="s">
        <v>1635</v>
      </c>
    </row>
    <row r="34" spans="1:27" ht="15.75" x14ac:dyDescent="0.3">
      <c r="A34" s="53"/>
      <c r="B34" s="53"/>
      <c r="C34" s="54"/>
      <c r="D34" s="55"/>
      <c r="E34" s="56" t="str">
        <f t="shared" si="0"/>
        <v/>
      </c>
      <c r="F34" s="43" t="b">
        <f t="shared" si="1"/>
        <v>1</v>
      </c>
      <c r="G34" s="57" t="str">
        <f t="shared" si="2"/>
        <v/>
      </c>
      <c r="Z34" s="10" t="s">
        <v>219</v>
      </c>
      <c r="AA34" s="22" t="s">
        <v>1636</v>
      </c>
    </row>
    <row r="35" spans="1:27" ht="15.75" x14ac:dyDescent="0.3">
      <c r="A35" s="53"/>
      <c r="B35" s="53"/>
      <c r="C35" s="54"/>
      <c r="D35" s="55"/>
      <c r="E35" s="56" t="str">
        <f t="shared" si="0"/>
        <v/>
      </c>
      <c r="F35" s="43" t="b">
        <f t="shared" si="1"/>
        <v>1</v>
      </c>
      <c r="G35" s="57" t="str">
        <f t="shared" si="2"/>
        <v/>
      </c>
      <c r="Z35" s="10" t="s">
        <v>622</v>
      </c>
      <c r="AA35" s="22" t="s">
        <v>1637</v>
      </c>
    </row>
    <row r="36" spans="1:27" ht="15.75" x14ac:dyDescent="0.3">
      <c r="A36" s="53"/>
      <c r="B36" s="53"/>
      <c r="C36" s="54"/>
      <c r="D36" s="55"/>
      <c r="E36" s="56" t="str">
        <f t="shared" si="0"/>
        <v/>
      </c>
      <c r="F36" s="43" t="b">
        <f t="shared" si="1"/>
        <v>1</v>
      </c>
      <c r="G36" s="57" t="str">
        <f t="shared" si="2"/>
        <v/>
      </c>
      <c r="Z36" s="10" t="s">
        <v>220</v>
      </c>
      <c r="AA36" s="22" t="s">
        <v>1638</v>
      </c>
    </row>
    <row r="37" spans="1:27" ht="15.75" x14ac:dyDescent="0.3">
      <c r="A37" s="53"/>
      <c r="B37" s="53"/>
      <c r="C37" s="54"/>
      <c r="D37" s="55"/>
      <c r="E37" s="56" t="str">
        <f t="shared" si="0"/>
        <v/>
      </c>
      <c r="F37" s="43" t="b">
        <f t="shared" si="1"/>
        <v>1</v>
      </c>
      <c r="G37" s="57" t="str">
        <f t="shared" si="2"/>
        <v/>
      </c>
      <c r="Z37" s="10" t="s">
        <v>623</v>
      </c>
      <c r="AA37" s="22" t="s">
        <v>1639</v>
      </c>
    </row>
    <row r="38" spans="1:27" ht="15.75" x14ac:dyDescent="0.3">
      <c r="A38" s="53"/>
      <c r="B38" s="53"/>
      <c r="C38" s="54"/>
      <c r="D38" s="55"/>
      <c r="E38" s="56" t="str">
        <f t="shared" si="0"/>
        <v/>
      </c>
      <c r="F38" s="43" t="b">
        <f t="shared" si="1"/>
        <v>1</v>
      </c>
      <c r="G38" s="57" t="str">
        <f t="shared" si="2"/>
        <v/>
      </c>
      <c r="Z38" s="10" t="s">
        <v>372</v>
      </c>
      <c r="AA38" s="22" t="s">
        <v>1640</v>
      </c>
    </row>
    <row r="39" spans="1:27" ht="15.75" x14ac:dyDescent="0.3">
      <c r="A39" s="53"/>
      <c r="B39" s="53"/>
      <c r="C39" s="54"/>
      <c r="D39" s="55"/>
      <c r="E39" s="56" t="str">
        <f t="shared" si="0"/>
        <v/>
      </c>
      <c r="F39" s="43" t="b">
        <f t="shared" si="1"/>
        <v>1</v>
      </c>
      <c r="G39" s="57" t="str">
        <f t="shared" si="2"/>
        <v/>
      </c>
      <c r="Z39" s="10" t="s">
        <v>858</v>
      </c>
      <c r="AA39" s="22" t="s">
        <v>1641</v>
      </c>
    </row>
    <row r="40" spans="1:27" ht="15.75" x14ac:dyDescent="0.3">
      <c r="A40" s="53"/>
      <c r="B40" s="53"/>
      <c r="C40" s="54"/>
      <c r="D40" s="55"/>
      <c r="E40" s="56" t="str">
        <f t="shared" si="0"/>
        <v/>
      </c>
      <c r="F40" s="43" t="b">
        <f t="shared" si="1"/>
        <v>1</v>
      </c>
      <c r="G40" s="57" t="str">
        <f t="shared" si="2"/>
        <v/>
      </c>
      <c r="Z40" s="10" t="s">
        <v>88</v>
      </c>
      <c r="AA40" s="22" t="s">
        <v>1642</v>
      </c>
    </row>
    <row r="41" spans="1:27" ht="15.75" x14ac:dyDescent="0.3">
      <c r="A41" s="53"/>
      <c r="B41" s="53"/>
      <c r="C41" s="54"/>
      <c r="D41" s="55"/>
      <c r="E41" s="56" t="str">
        <f t="shared" si="0"/>
        <v/>
      </c>
      <c r="F41" s="43" t="b">
        <f t="shared" si="1"/>
        <v>1</v>
      </c>
      <c r="G41" s="57" t="str">
        <f t="shared" si="2"/>
        <v/>
      </c>
      <c r="Z41" s="10" t="s">
        <v>859</v>
      </c>
      <c r="AA41" s="22" t="s">
        <v>1643</v>
      </c>
    </row>
    <row r="42" spans="1:27" ht="15.75" x14ac:dyDescent="0.3">
      <c r="A42" s="53"/>
      <c r="B42" s="53"/>
      <c r="C42" s="54"/>
      <c r="D42" s="55"/>
      <c r="E42" s="56" t="str">
        <f t="shared" si="0"/>
        <v/>
      </c>
      <c r="F42" s="43" t="b">
        <f t="shared" si="1"/>
        <v>1</v>
      </c>
      <c r="G42" s="57" t="str">
        <f t="shared" si="2"/>
        <v/>
      </c>
      <c r="Z42" s="10" t="s">
        <v>1242</v>
      </c>
      <c r="AA42" s="22" t="s">
        <v>1644</v>
      </c>
    </row>
    <row r="43" spans="1:27" ht="15.75" x14ac:dyDescent="0.3">
      <c r="A43" s="53"/>
      <c r="B43" s="53"/>
      <c r="C43" s="54"/>
      <c r="D43" s="55"/>
      <c r="E43" s="56" t="str">
        <f t="shared" si="0"/>
        <v/>
      </c>
      <c r="F43" s="43" t="b">
        <f t="shared" si="1"/>
        <v>1</v>
      </c>
      <c r="G43" s="57" t="str">
        <f t="shared" si="2"/>
        <v/>
      </c>
      <c r="Z43" s="10" t="s">
        <v>1416</v>
      </c>
      <c r="AA43" s="22" t="s">
        <v>1645</v>
      </c>
    </row>
    <row r="44" spans="1:27" ht="15.75" x14ac:dyDescent="0.3">
      <c r="A44" s="53"/>
      <c r="B44" s="53"/>
      <c r="C44" s="54"/>
      <c r="D44" s="55"/>
      <c r="E44" s="56" t="str">
        <f t="shared" si="0"/>
        <v/>
      </c>
      <c r="F44" s="43" t="b">
        <f t="shared" si="1"/>
        <v>1</v>
      </c>
      <c r="G44" s="57" t="str">
        <f t="shared" si="2"/>
        <v/>
      </c>
      <c r="Z44" s="10" t="s">
        <v>624</v>
      </c>
      <c r="AA44" s="22" t="s">
        <v>1646</v>
      </c>
    </row>
    <row r="45" spans="1:27" ht="15.75" x14ac:dyDescent="0.3">
      <c r="A45" s="53"/>
      <c r="B45" s="53"/>
      <c r="C45" s="54"/>
      <c r="D45" s="55"/>
      <c r="E45" s="56" t="str">
        <f t="shared" si="0"/>
        <v/>
      </c>
      <c r="F45" s="43" t="b">
        <f t="shared" si="1"/>
        <v>1</v>
      </c>
      <c r="G45" s="57" t="str">
        <f t="shared" si="2"/>
        <v/>
      </c>
      <c r="Z45" s="10" t="s">
        <v>221</v>
      </c>
      <c r="AA45" s="22" t="s">
        <v>1647</v>
      </c>
    </row>
    <row r="46" spans="1:27" ht="15.75" x14ac:dyDescent="0.3">
      <c r="A46" s="53"/>
      <c r="B46" s="53"/>
      <c r="C46" s="54"/>
      <c r="D46" s="55"/>
      <c r="E46" s="56" t="str">
        <f t="shared" si="0"/>
        <v/>
      </c>
      <c r="F46" s="43" t="b">
        <f t="shared" si="1"/>
        <v>1</v>
      </c>
      <c r="G46" s="57" t="str">
        <f t="shared" si="2"/>
        <v/>
      </c>
      <c r="Z46" s="10" t="s">
        <v>222</v>
      </c>
      <c r="AA46" s="22" t="s">
        <v>1648</v>
      </c>
    </row>
    <row r="47" spans="1:27" ht="15.75" x14ac:dyDescent="0.3">
      <c r="A47" s="53"/>
      <c r="B47" s="53"/>
      <c r="C47" s="54"/>
      <c r="D47" s="55"/>
      <c r="E47" s="56" t="str">
        <f t="shared" si="0"/>
        <v/>
      </c>
      <c r="F47" s="43" t="b">
        <f t="shared" si="1"/>
        <v>1</v>
      </c>
      <c r="G47" s="57" t="str">
        <f t="shared" si="2"/>
        <v/>
      </c>
      <c r="Z47" s="10" t="s">
        <v>373</v>
      </c>
      <c r="AA47" s="22" t="s">
        <v>1649</v>
      </c>
    </row>
    <row r="48" spans="1:27" ht="15.75" x14ac:dyDescent="0.3">
      <c r="A48" s="53"/>
      <c r="B48" s="53"/>
      <c r="C48" s="54"/>
      <c r="D48" s="55"/>
      <c r="E48" s="56" t="str">
        <f t="shared" si="0"/>
        <v/>
      </c>
      <c r="F48" s="43" t="b">
        <f t="shared" si="1"/>
        <v>1</v>
      </c>
      <c r="G48" s="57" t="str">
        <f t="shared" si="2"/>
        <v/>
      </c>
      <c r="Z48" s="10" t="s">
        <v>625</v>
      </c>
      <c r="AA48" s="22" t="s">
        <v>1650</v>
      </c>
    </row>
    <row r="49" spans="1:27" ht="15.75" x14ac:dyDescent="0.3">
      <c r="A49" s="53"/>
      <c r="B49" s="53"/>
      <c r="C49" s="54"/>
      <c r="D49" s="55"/>
      <c r="E49" s="56" t="str">
        <f t="shared" si="0"/>
        <v/>
      </c>
      <c r="F49" s="43" t="b">
        <f t="shared" si="1"/>
        <v>1</v>
      </c>
      <c r="G49" s="57" t="str">
        <f t="shared" si="2"/>
        <v/>
      </c>
      <c r="Z49" s="10" t="s">
        <v>73</v>
      </c>
      <c r="AA49" s="22" t="s">
        <v>1651</v>
      </c>
    </row>
    <row r="50" spans="1:27" ht="15.75" x14ac:dyDescent="0.3">
      <c r="A50" s="53"/>
      <c r="B50" s="53"/>
      <c r="C50" s="54"/>
      <c r="D50" s="55"/>
      <c r="E50" s="56" t="str">
        <f t="shared" si="0"/>
        <v/>
      </c>
      <c r="F50" s="43" t="b">
        <f t="shared" si="1"/>
        <v>1</v>
      </c>
      <c r="G50" s="57" t="str">
        <f t="shared" si="2"/>
        <v/>
      </c>
      <c r="Z50" s="10" t="s">
        <v>447</v>
      </c>
      <c r="AA50" s="22" t="s">
        <v>1652</v>
      </c>
    </row>
    <row r="51" spans="1:27" ht="15.75" x14ac:dyDescent="0.3">
      <c r="A51" s="53"/>
      <c r="B51" s="53"/>
      <c r="C51" s="54"/>
      <c r="D51" s="55"/>
      <c r="E51" s="56" t="str">
        <f t="shared" si="0"/>
        <v/>
      </c>
      <c r="F51" s="43" t="b">
        <f t="shared" si="1"/>
        <v>1</v>
      </c>
      <c r="G51" s="57" t="str">
        <f t="shared" si="2"/>
        <v/>
      </c>
      <c r="Z51" s="10" t="s">
        <v>448</v>
      </c>
      <c r="AA51" s="22" t="s">
        <v>1653</v>
      </c>
    </row>
    <row r="52" spans="1:27" ht="15.75" x14ac:dyDescent="0.3">
      <c r="A52" s="53"/>
      <c r="B52" s="53"/>
      <c r="C52" s="54"/>
      <c r="D52" s="55"/>
      <c r="E52" s="56" t="str">
        <f t="shared" si="0"/>
        <v/>
      </c>
      <c r="F52" s="43" t="b">
        <f t="shared" si="1"/>
        <v>1</v>
      </c>
      <c r="G52" s="57" t="str">
        <f t="shared" si="2"/>
        <v/>
      </c>
      <c r="Z52" s="10" t="s">
        <v>374</v>
      </c>
      <c r="AA52" s="22" t="s">
        <v>1654</v>
      </c>
    </row>
    <row r="53" spans="1:27" ht="15.75" x14ac:dyDescent="0.3">
      <c r="A53" s="53"/>
      <c r="B53" s="53"/>
      <c r="C53" s="54"/>
      <c r="D53" s="55"/>
      <c r="E53" s="56" t="str">
        <f t="shared" si="0"/>
        <v/>
      </c>
      <c r="F53" s="43" t="b">
        <f t="shared" si="1"/>
        <v>1</v>
      </c>
      <c r="G53" s="57" t="str">
        <f t="shared" si="2"/>
        <v/>
      </c>
      <c r="Z53" s="10" t="s">
        <v>626</v>
      </c>
      <c r="AA53" s="22" t="s">
        <v>1655</v>
      </c>
    </row>
    <row r="54" spans="1:27" ht="15.75" x14ac:dyDescent="0.3">
      <c r="A54" s="53"/>
      <c r="B54" s="53"/>
      <c r="C54" s="54"/>
      <c r="D54" s="55"/>
      <c r="E54" s="56" t="str">
        <f t="shared" si="0"/>
        <v/>
      </c>
      <c r="F54" s="43" t="b">
        <f t="shared" si="1"/>
        <v>1</v>
      </c>
      <c r="G54" s="57" t="str">
        <f t="shared" si="2"/>
        <v/>
      </c>
      <c r="Z54" s="10" t="s">
        <v>1063</v>
      </c>
      <c r="AA54" s="22" t="s">
        <v>1656</v>
      </c>
    </row>
    <row r="55" spans="1:27" ht="15.75" x14ac:dyDescent="0.3">
      <c r="A55" s="53"/>
      <c r="B55" s="53"/>
      <c r="C55" s="54"/>
      <c r="D55" s="55"/>
      <c r="E55" s="56" t="str">
        <f t="shared" si="0"/>
        <v/>
      </c>
      <c r="F55" s="43" t="b">
        <f t="shared" si="1"/>
        <v>1</v>
      </c>
      <c r="G55" s="57" t="str">
        <f t="shared" si="2"/>
        <v/>
      </c>
      <c r="Z55" s="10" t="s">
        <v>449</v>
      </c>
      <c r="AA55" s="22" t="s">
        <v>1657</v>
      </c>
    </row>
    <row r="56" spans="1:27" ht="15.75" x14ac:dyDescent="0.3">
      <c r="A56" s="53"/>
      <c r="B56" s="53"/>
      <c r="C56" s="54"/>
      <c r="D56" s="55"/>
      <c r="E56" s="56" t="str">
        <f t="shared" si="0"/>
        <v/>
      </c>
      <c r="F56" s="43" t="b">
        <f t="shared" si="1"/>
        <v>1</v>
      </c>
      <c r="G56" s="57" t="str">
        <f t="shared" si="2"/>
        <v/>
      </c>
      <c r="Z56" s="10" t="s">
        <v>223</v>
      </c>
      <c r="AA56" s="22" t="s">
        <v>1658</v>
      </c>
    </row>
    <row r="57" spans="1:27" ht="15.75" x14ac:dyDescent="0.3">
      <c r="A57" s="53"/>
      <c r="B57" s="53"/>
      <c r="C57" s="54"/>
      <c r="D57" s="55"/>
      <c r="E57" s="56" t="str">
        <f t="shared" si="0"/>
        <v/>
      </c>
      <c r="F57" s="43" t="b">
        <f t="shared" si="1"/>
        <v>1</v>
      </c>
      <c r="G57" s="57" t="str">
        <f t="shared" si="2"/>
        <v/>
      </c>
      <c r="Z57" s="10" t="s">
        <v>450</v>
      </c>
      <c r="AA57" s="22" t="s">
        <v>1659</v>
      </c>
    </row>
    <row r="58" spans="1:27" ht="15.75" x14ac:dyDescent="0.3">
      <c r="A58" s="53"/>
      <c r="B58" s="53"/>
      <c r="C58" s="54"/>
      <c r="D58" s="55"/>
      <c r="E58" s="56" t="str">
        <f t="shared" si="0"/>
        <v/>
      </c>
      <c r="F58" s="43" t="b">
        <f t="shared" si="1"/>
        <v>1</v>
      </c>
      <c r="G58" s="57" t="str">
        <f t="shared" si="2"/>
        <v/>
      </c>
      <c r="Z58" s="10" t="s">
        <v>224</v>
      </c>
      <c r="AA58" s="22" t="s">
        <v>1660</v>
      </c>
    </row>
    <row r="59" spans="1:27" ht="15.75" x14ac:dyDescent="0.3">
      <c r="A59" s="53"/>
      <c r="B59" s="53"/>
      <c r="C59" s="54"/>
      <c r="D59" s="55"/>
      <c r="E59" s="56" t="str">
        <f t="shared" si="0"/>
        <v/>
      </c>
      <c r="F59" s="43" t="b">
        <f t="shared" si="1"/>
        <v>1</v>
      </c>
      <c r="G59" s="57" t="str">
        <f t="shared" si="2"/>
        <v/>
      </c>
      <c r="Z59" s="10" t="s">
        <v>89</v>
      </c>
      <c r="AA59" s="22" t="s">
        <v>1661</v>
      </c>
    </row>
    <row r="60" spans="1:27" ht="15.75" x14ac:dyDescent="0.3">
      <c r="A60" s="53"/>
      <c r="B60" s="53"/>
      <c r="C60" s="54"/>
      <c r="D60" s="55"/>
      <c r="E60" s="56" t="str">
        <f t="shared" si="0"/>
        <v/>
      </c>
      <c r="F60" s="43" t="b">
        <f t="shared" si="1"/>
        <v>1</v>
      </c>
      <c r="G60" s="57" t="str">
        <f t="shared" si="2"/>
        <v/>
      </c>
      <c r="Z60" s="10" t="s">
        <v>860</v>
      </c>
      <c r="AA60" s="22" t="s">
        <v>1662</v>
      </c>
    </row>
    <row r="61" spans="1:27" ht="15.75" x14ac:dyDescent="0.3">
      <c r="A61" s="53"/>
      <c r="B61" s="53"/>
      <c r="C61" s="54"/>
      <c r="D61" s="55"/>
      <c r="E61" s="56" t="str">
        <f t="shared" si="0"/>
        <v/>
      </c>
      <c r="F61" s="43" t="b">
        <f t="shared" si="1"/>
        <v>1</v>
      </c>
      <c r="G61" s="57" t="str">
        <f t="shared" si="2"/>
        <v/>
      </c>
      <c r="Z61" s="10" t="s">
        <v>627</v>
      </c>
      <c r="AA61" s="22" t="s">
        <v>1663</v>
      </c>
    </row>
    <row r="62" spans="1:27" ht="15.75" x14ac:dyDescent="0.3">
      <c r="A62" s="53"/>
      <c r="B62" s="53"/>
      <c r="C62" s="54"/>
      <c r="D62" s="55"/>
      <c r="E62" s="56" t="str">
        <f t="shared" si="0"/>
        <v/>
      </c>
      <c r="F62" s="43" t="b">
        <f t="shared" si="1"/>
        <v>1</v>
      </c>
      <c r="G62" s="57" t="str">
        <f t="shared" si="2"/>
        <v/>
      </c>
      <c r="Z62" s="10" t="s">
        <v>37</v>
      </c>
      <c r="AA62" s="22" t="s">
        <v>1664</v>
      </c>
    </row>
    <row r="63" spans="1:27" ht="15.75" x14ac:dyDescent="0.3">
      <c r="A63" s="53"/>
      <c r="B63" s="53"/>
      <c r="C63" s="54"/>
      <c r="D63" s="55"/>
      <c r="E63" s="56" t="str">
        <f t="shared" si="0"/>
        <v/>
      </c>
      <c r="F63" s="43" t="b">
        <f t="shared" si="1"/>
        <v>1</v>
      </c>
      <c r="G63" s="57" t="str">
        <f t="shared" si="2"/>
        <v/>
      </c>
      <c r="Z63" s="10" t="s">
        <v>451</v>
      </c>
      <c r="AA63" s="22" t="s">
        <v>1665</v>
      </c>
    </row>
    <row r="64" spans="1:27" ht="15.75" x14ac:dyDescent="0.3">
      <c r="A64" s="53"/>
      <c r="B64" s="53"/>
      <c r="C64" s="54"/>
      <c r="D64" s="55"/>
      <c r="E64" s="56" t="str">
        <f t="shared" si="0"/>
        <v/>
      </c>
      <c r="F64" s="43" t="b">
        <f t="shared" si="1"/>
        <v>1</v>
      </c>
      <c r="G64" s="57" t="str">
        <f t="shared" si="2"/>
        <v/>
      </c>
      <c r="Z64" s="10" t="s">
        <v>225</v>
      </c>
      <c r="AA64" s="22" t="s">
        <v>1666</v>
      </c>
    </row>
    <row r="65" spans="1:27" ht="15.75" x14ac:dyDescent="0.3">
      <c r="A65" s="53"/>
      <c r="B65" s="53"/>
      <c r="C65" s="54"/>
      <c r="D65" s="55"/>
      <c r="E65" s="56" t="str">
        <f t="shared" si="0"/>
        <v/>
      </c>
      <c r="F65" s="43" t="b">
        <f t="shared" si="1"/>
        <v>1</v>
      </c>
      <c r="G65" s="57" t="str">
        <f t="shared" si="2"/>
        <v/>
      </c>
      <c r="Z65" s="10" t="s">
        <v>628</v>
      </c>
      <c r="AA65" s="22" t="s">
        <v>1667</v>
      </c>
    </row>
    <row r="66" spans="1:27" ht="15.75" x14ac:dyDescent="0.3">
      <c r="A66" s="53"/>
      <c r="B66" s="53"/>
      <c r="C66" s="54"/>
      <c r="D66" s="55"/>
      <c r="E66" s="56" t="str">
        <f t="shared" si="0"/>
        <v/>
      </c>
      <c r="F66" s="43" t="b">
        <f t="shared" si="1"/>
        <v>1</v>
      </c>
      <c r="G66" s="57" t="str">
        <f t="shared" si="2"/>
        <v/>
      </c>
      <c r="Z66" s="10" t="s">
        <v>629</v>
      </c>
      <c r="AA66" s="22" t="s">
        <v>1668</v>
      </c>
    </row>
    <row r="67" spans="1:27" ht="15.75" x14ac:dyDescent="0.3">
      <c r="A67" s="53"/>
      <c r="B67" s="53"/>
      <c r="C67" s="54"/>
      <c r="D67" s="55"/>
      <c r="E67" s="56" t="str">
        <f t="shared" ref="E67:E130" si="3">IF(F67,"","KO")</f>
        <v/>
      </c>
      <c r="F67" s="43" t="b">
        <f t="shared" si="1"/>
        <v>1</v>
      </c>
      <c r="G67" s="57" t="str">
        <f t="shared" si="2"/>
        <v/>
      </c>
      <c r="Z67" s="10" t="s">
        <v>1243</v>
      </c>
      <c r="AA67" s="22" t="s">
        <v>1669</v>
      </c>
    </row>
    <row r="68" spans="1:27" ht="15.75" x14ac:dyDescent="0.3">
      <c r="A68" s="53"/>
      <c r="B68" s="53"/>
      <c r="C68" s="54"/>
      <c r="D68" s="55"/>
      <c r="E68" s="56" t="str">
        <f t="shared" si="3"/>
        <v/>
      </c>
      <c r="F68" s="43" t="b">
        <f t="shared" ref="F68:F131" si="4">IF(OR((IF(A68&gt;=1,1,0)+IF(B68&gt;=1,1,0)+IF(C68&gt;=1,1,0)+IF(D68&gt;=1,1,0))=4,(IF(A68&gt;=1,1,0)+IF(B68&gt;=1,1,0)+IF(C68&gt;=1,1,0)+IF(D68&gt;=1,1,0))=0),TRUE,FALSE)</f>
        <v>1</v>
      </c>
      <c r="G68" s="57" t="str">
        <f t="shared" ref="G68:G131" si="5">IF(E68="KO","ATTENZIONE!!! NON TUTTI I CAMPI OBBLIGATORI SONO STATI COMPILATI","")</f>
        <v/>
      </c>
      <c r="Z68" s="10" t="s">
        <v>861</v>
      </c>
      <c r="AA68" s="22" t="s">
        <v>1670</v>
      </c>
    </row>
    <row r="69" spans="1:27" ht="15.75" x14ac:dyDescent="0.3">
      <c r="A69" s="53"/>
      <c r="B69" s="53"/>
      <c r="C69" s="54"/>
      <c r="D69" s="55"/>
      <c r="E69" s="56" t="str">
        <f t="shared" si="3"/>
        <v/>
      </c>
      <c r="F69" s="43" t="b">
        <f t="shared" si="4"/>
        <v>1</v>
      </c>
      <c r="G69" s="57" t="str">
        <f t="shared" si="5"/>
        <v/>
      </c>
      <c r="Z69" s="10" t="s">
        <v>630</v>
      </c>
      <c r="AA69" s="22" t="s">
        <v>1671</v>
      </c>
    </row>
    <row r="70" spans="1:27" ht="15.75" x14ac:dyDescent="0.3">
      <c r="A70" s="53"/>
      <c r="B70" s="53"/>
      <c r="C70" s="54"/>
      <c r="D70" s="55"/>
      <c r="E70" s="56" t="str">
        <f t="shared" si="3"/>
        <v/>
      </c>
      <c r="F70" s="43" t="b">
        <f t="shared" si="4"/>
        <v>1</v>
      </c>
      <c r="G70" s="57" t="str">
        <f t="shared" si="5"/>
        <v/>
      </c>
      <c r="Z70" s="10" t="s">
        <v>75</v>
      </c>
      <c r="AA70" s="22" t="s">
        <v>1672</v>
      </c>
    </row>
    <row r="71" spans="1:27" ht="15.75" x14ac:dyDescent="0.3">
      <c r="A71" s="53"/>
      <c r="B71" s="53"/>
      <c r="C71" s="54"/>
      <c r="D71" s="55"/>
      <c r="E71" s="56" t="str">
        <f t="shared" si="3"/>
        <v/>
      </c>
      <c r="F71" s="43" t="b">
        <f t="shared" si="4"/>
        <v>1</v>
      </c>
      <c r="G71" s="57" t="str">
        <f t="shared" si="5"/>
        <v/>
      </c>
      <c r="Z71" s="10" t="s">
        <v>90</v>
      </c>
      <c r="AA71" s="22" t="s">
        <v>1673</v>
      </c>
    </row>
    <row r="72" spans="1:27" ht="15.75" x14ac:dyDescent="0.3">
      <c r="A72" s="53"/>
      <c r="B72" s="53"/>
      <c r="C72" s="54"/>
      <c r="D72" s="55"/>
      <c r="E72" s="56" t="str">
        <f t="shared" si="3"/>
        <v/>
      </c>
      <c r="F72" s="43" t="b">
        <f t="shared" si="4"/>
        <v>1</v>
      </c>
      <c r="G72" s="57" t="str">
        <f t="shared" si="5"/>
        <v/>
      </c>
      <c r="Z72" s="10" t="s">
        <v>631</v>
      </c>
      <c r="AA72" s="22" t="s">
        <v>1674</v>
      </c>
    </row>
    <row r="73" spans="1:27" ht="15.75" x14ac:dyDescent="0.3">
      <c r="A73" s="53"/>
      <c r="B73" s="53"/>
      <c r="C73" s="54"/>
      <c r="D73" s="55"/>
      <c r="E73" s="56" t="str">
        <f t="shared" si="3"/>
        <v/>
      </c>
      <c r="F73" s="43" t="b">
        <f t="shared" si="4"/>
        <v>1</v>
      </c>
      <c r="G73" s="57" t="str">
        <f t="shared" si="5"/>
        <v/>
      </c>
      <c r="Z73" s="10" t="s">
        <v>1064</v>
      </c>
      <c r="AA73" s="22" t="s">
        <v>1675</v>
      </c>
    </row>
    <row r="74" spans="1:27" ht="15.75" x14ac:dyDescent="0.3">
      <c r="A74" s="53"/>
      <c r="B74" s="53"/>
      <c r="C74" s="54"/>
      <c r="D74" s="55"/>
      <c r="E74" s="56" t="str">
        <f t="shared" si="3"/>
        <v/>
      </c>
      <c r="F74" s="43" t="b">
        <f t="shared" si="4"/>
        <v>1</v>
      </c>
      <c r="G74" s="57" t="str">
        <f t="shared" si="5"/>
        <v/>
      </c>
      <c r="Z74" s="10" t="s">
        <v>1065</v>
      </c>
      <c r="AA74" s="22" t="s">
        <v>1676</v>
      </c>
    </row>
    <row r="75" spans="1:27" ht="15.75" x14ac:dyDescent="0.3">
      <c r="A75" s="53"/>
      <c r="B75" s="53"/>
      <c r="C75" s="54"/>
      <c r="D75" s="55"/>
      <c r="E75" s="56" t="str">
        <f t="shared" si="3"/>
        <v/>
      </c>
      <c r="F75" s="43" t="b">
        <f t="shared" si="4"/>
        <v>1</v>
      </c>
      <c r="G75" s="57" t="str">
        <f t="shared" si="5"/>
        <v/>
      </c>
      <c r="Z75" s="10" t="s">
        <v>632</v>
      </c>
      <c r="AA75" s="22" t="s">
        <v>1677</v>
      </c>
    </row>
    <row r="76" spans="1:27" ht="15.75" x14ac:dyDescent="0.3">
      <c r="A76" s="53"/>
      <c r="B76" s="53"/>
      <c r="C76" s="54"/>
      <c r="D76" s="55"/>
      <c r="E76" s="56" t="str">
        <f t="shared" si="3"/>
        <v/>
      </c>
      <c r="F76" s="43" t="b">
        <f t="shared" si="4"/>
        <v>1</v>
      </c>
      <c r="G76" s="57" t="str">
        <f t="shared" si="5"/>
        <v/>
      </c>
      <c r="Z76" s="10" t="s">
        <v>1244</v>
      </c>
      <c r="AA76" s="22" t="s">
        <v>1678</v>
      </c>
    </row>
    <row r="77" spans="1:27" ht="15.75" x14ac:dyDescent="0.3">
      <c r="A77" s="53"/>
      <c r="B77" s="53"/>
      <c r="C77" s="54"/>
      <c r="D77" s="55"/>
      <c r="E77" s="56" t="str">
        <f t="shared" si="3"/>
        <v/>
      </c>
      <c r="F77" s="43" t="b">
        <f t="shared" si="4"/>
        <v>1</v>
      </c>
      <c r="G77" s="57" t="str">
        <f t="shared" si="5"/>
        <v/>
      </c>
      <c r="Z77" s="10" t="s">
        <v>862</v>
      </c>
      <c r="AA77" s="22" t="s">
        <v>1679</v>
      </c>
    </row>
    <row r="78" spans="1:27" ht="15.75" x14ac:dyDescent="0.3">
      <c r="A78" s="53"/>
      <c r="B78" s="53"/>
      <c r="C78" s="54"/>
      <c r="D78" s="55"/>
      <c r="E78" s="56" t="str">
        <f t="shared" si="3"/>
        <v/>
      </c>
      <c r="F78" s="43" t="b">
        <f t="shared" si="4"/>
        <v>1</v>
      </c>
      <c r="G78" s="57" t="str">
        <f t="shared" si="5"/>
        <v/>
      </c>
      <c r="Z78" s="10" t="s">
        <v>1352</v>
      </c>
      <c r="AA78" s="22" t="s">
        <v>1680</v>
      </c>
    </row>
    <row r="79" spans="1:27" ht="15.75" x14ac:dyDescent="0.3">
      <c r="A79" s="53"/>
      <c r="B79" s="53"/>
      <c r="C79" s="54"/>
      <c r="D79" s="55"/>
      <c r="E79" s="56" t="str">
        <f t="shared" si="3"/>
        <v/>
      </c>
      <c r="F79" s="43" t="b">
        <f t="shared" si="4"/>
        <v>1</v>
      </c>
      <c r="G79" s="57" t="str">
        <f t="shared" si="5"/>
        <v/>
      </c>
      <c r="Z79" s="10" t="s">
        <v>863</v>
      </c>
      <c r="AA79" s="22" t="s">
        <v>1681</v>
      </c>
    </row>
    <row r="80" spans="1:27" ht="15.75" x14ac:dyDescent="0.3">
      <c r="A80" s="53"/>
      <c r="B80" s="53"/>
      <c r="C80" s="54"/>
      <c r="D80" s="55"/>
      <c r="E80" s="56" t="str">
        <f t="shared" si="3"/>
        <v/>
      </c>
      <c r="F80" s="43" t="b">
        <f t="shared" si="4"/>
        <v>1</v>
      </c>
      <c r="G80" s="57" t="str">
        <f t="shared" si="5"/>
        <v/>
      </c>
      <c r="Z80" s="10" t="s">
        <v>1417</v>
      </c>
      <c r="AA80" s="22" t="s">
        <v>1682</v>
      </c>
    </row>
    <row r="81" spans="1:27" ht="15.75" x14ac:dyDescent="0.3">
      <c r="A81" s="53"/>
      <c r="B81" s="53"/>
      <c r="C81" s="54"/>
      <c r="D81" s="55"/>
      <c r="E81" s="56" t="str">
        <f t="shared" si="3"/>
        <v/>
      </c>
      <c r="F81" s="43" t="b">
        <f t="shared" si="4"/>
        <v>1</v>
      </c>
      <c r="G81" s="57" t="str">
        <f t="shared" si="5"/>
        <v/>
      </c>
      <c r="Z81" s="10" t="s">
        <v>616</v>
      </c>
      <c r="AA81" s="22" t="s">
        <v>1683</v>
      </c>
    </row>
    <row r="82" spans="1:27" ht="15.75" x14ac:dyDescent="0.3">
      <c r="A82" s="53"/>
      <c r="B82" s="53"/>
      <c r="C82" s="54"/>
      <c r="D82" s="55"/>
      <c r="E82" s="56" t="str">
        <f t="shared" si="3"/>
        <v/>
      </c>
      <c r="F82" s="43" t="b">
        <f t="shared" si="4"/>
        <v>1</v>
      </c>
      <c r="G82" s="57" t="str">
        <f t="shared" si="5"/>
        <v/>
      </c>
      <c r="Z82" s="10" t="s">
        <v>91</v>
      </c>
      <c r="AA82" s="22" t="s">
        <v>1684</v>
      </c>
    </row>
    <row r="83" spans="1:27" ht="15.75" x14ac:dyDescent="0.3">
      <c r="A83" s="53"/>
      <c r="B83" s="53"/>
      <c r="C83" s="54"/>
      <c r="D83" s="55"/>
      <c r="E83" s="56" t="str">
        <f t="shared" si="3"/>
        <v/>
      </c>
      <c r="F83" s="43" t="b">
        <f t="shared" si="4"/>
        <v>1</v>
      </c>
      <c r="G83" s="57" t="str">
        <f t="shared" si="5"/>
        <v/>
      </c>
      <c r="Z83" s="10" t="s">
        <v>864</v>
      </c>
      <c r="AA83" s="22" t="s">
        <v>1685</v>
      </c>
    </row>
    <row r="84" spans="1:27" ht="15.75" x14ac:dyDescent="0.3">
      <c r="A84" s="53"/>
      <c r="B84" s="53"/>
      <c r="C84" s="54"/>
      <c r="D84" s="55"/>
      <c r="E84" s="56" t="str">
        <f t="shared" si="3"/>
        <v/>
      </c>
      <c r="F84" s="43" t="b">
        <f t="shared" si="4"/>
        <v>1</v>
      </c>
      <c r="G84" s="57" t="str">
        <f t="shared" si="5"/>
        <v/>
      </c>
      <c r="Z84" s="10" t="s">
        <v>633</v>
      </c>
      <c r="AA84" s="22" t="s">
        <v>1686</v>
      </c>
    </row>
    <row r="85" spans="1:27" ht="15.75" x14ac:dyDescent="0.3">
      <c r="A85" s="53"/>
      <c r="B85" s="53"/>
      <c r="C85" s="54"/>
      <c r="D85" s="55"/>
      <c r="E85" s="56" t="str">
        <f t="shared" si="3"/>
        <v/>
      </c>
      <c r="F85" s="43" t="b">
        <f t="shared" si="4"/>
        <v>1</v>
      </c>
      <c r="G85" s="57" t="str">
        <f t="shared" si="5"/>
        <v/>
      </c>
      <c r="Z85" s="10" t="s">
        <v>1066</v>
      </c>
      <c r="AA85" s="22" t="s">
        <v>1687</v>
      </c>
    </row>
    <row r="86" spans="1:27" ht="15.75" x14ac:dyDescent="0.3">
      <c r="A86" s="53"/>
      <c r="B86" s="53"/>
      <c r="C86" s="54"/>
      <c r="D86" s="55"/>
      <c r="E86" s="56" t="str">
        <f t="shared" si="3"/>
        <v/>
      </c>
      <c r="F86" s="43" t="b">
        <f t="shared" si="4"/>
        <v>1</v>
      </c>
      <c r="G86" s="57" t="str">
        <f t="shared" si="5"/>
        <v/>
      </c>
      <c r="Z86" s="10" t="s">
        <v>92</v>
      </c>
      <c r="AA86" s="22" t="s">
        <v>1688</v>
      </c>
    </row>
    <row r="87" spans="1:27" ht="15.75" x14ac:dyDescent="0.3">
      <c r="A87" s="53"/>
      <c r="B87" s="53"/>
      <c r="C87" s="54"/>
      <c r="D87" s="55"/>
      <c r="E87" s="56" t="str">
        <f t="shared" si="3"/>
        <v/>
      </c>
      <c r="F87" s="43" t="b">
        <f t="shared" si="4"/>
        <v>1</v>
      </c>
      <c r="G87" s="57" t="str">
        <f t="shared" si="5"/>
        <v/>
      </c>
      <c r="Z87" s="10" t="s">
        <v>452</v>
      </c>
      <c r="AA87" s="22" t="s">
        <v>1689</v>
      </c>
    </row>
    <row r="88" spans="1:27" ht="15.75" x14ac:dyDescent="0.3">
      <c r="A88" s="53"/>
      <c r="B88" s="53"/>
      <c r="C88" s="54"/>
      <c r="D88" s="55"/>
      <c r="E88" s="56" t="str">
        <f t="shared" si="3"/>
        <v/>
      </c>
      <c r="F88" s="43" t="b">
        <f t="shared" si="4"/>
        <v>1</v>
      </c>
      <c r="G88" s="57" t="str">
        <f t="shared" si="5"/>
        <v/>
      </c>
      <c r="Z88" s="10" t="s">
        <v>865</v>
      </c>
      <c r="AA88" s="22" t="s">
        <v>1690</v>
      </c>
    </row>
    <row r="89" spans="1:27" ht="15.75" x14ac:dyDescent="0.3">
      <c r="A89" s="53"/>
      <c r="B89" s="53"/>
      <c r="C89" s="54"/>
      <c r="D89" s="55"/>
      <c r="E89" s="56" t="str">
        <f t="shared" si="3"/>
        <v/>
      </c>
      <c r="F89" s="43" t="b">
        <f t="shared" si="4"/>
        <v>1</v>
      </c>
      <c r="G89" s="57" t="str">
        <f t="shared" si="5"/>
        <v/>
      </c>
      <c r="Z89" s="10" t="s">
        <v>634</v>
      </c>
      <c r="AA89" s="22" t="s">
        <v>1691</v>
      </c>
    </row>
    <row r="90" spans="1:27" ht="15.75" x14ac:dyDescent="0.3">
      <c r="A90" s="53"/>
      <c r="B90" s="53"/>
      <c r="C90" s="54"/>
      <c r="D90" s="55"/>
      <c r="E90" s="56" t="str">
        <f t="shared" si="3"/>
        <v/>
      </c>
      <c r="F90" s="43" t="b">
        <f t="shared" si="4"/>
        <v>1</v>
      </c>
      <c r="G90" s="57" t="str">
        <f t="shared" si="5"/>
        <v/>
      </c>
      <c r="Z90" s="10" t="s">
        <v>453</v>
      </c>
      <c r="AA90" s="22" t="s">
        <v>1692</v>
      </c>
    </row>
    <row r="91" spans="1:27" ht="15.75" x14ac:dyDescent="0.3">
      <c r="A91" s="53"/>
      <c r="B91" s="53"/>
      <c r="C91" s="54"/>
      <c r="D91" s="55"/>
      <c r="E91" s="56" t="str">
        <f t="shared" si="3"/>
        <v/>
      </c>
      <c r="F91" s="43" t="b">
        <f t="shared" si="4"/>
        <v>1</v>
      </c>
      <c r="G91" s="57" t="str">
        <f t="shared" si="5"/>
        <v/>
      </c>
      <c r="Z91" s="10" t="s">
        <v>226</v>
      </c>
      <c r="AA91" s="22" t="s">
        <v>1693</v>
      </c>
    </row>
    <row r="92" spans="1:27" ht="15.75" x14ac:dyDescent="0.3">
      <c r="A92" s="53"/>
      <c r="B92" s="53"/>
      <c r="C92" s="54"/>
      <c r="D92" s="55"/>
      <c r="E92" s="56" t="str">
        <f t="shared" si="3"/>
        <v/>
      </c>
      <c r="F92" s="43" t="b">
        <f t="shared" si="4"/>
        <v>1</v>
      </c>
      <c r="G92" s="57" t="str">
        <f t="shared" si="5"/>
        <v/>
      </c>
      <c r="Z92" s="10" t="s">
        <v>1418</v>
      </c>
      <c r="AA92" s="22" t="s">
        <v>1694</v>
      </c>
    </row>
    <row r="93" spans="1:27" ht="15.75" x14ac:dyDescent="0.3">
      <c r="A93" s="53"/>
      <c r="B93" s="53"/>
      <c r="C93" s="54"/>
      <c r="D93" s="55"/>
      <c r="E93" s="56" t="str">
        <f t="shared" si="3"/>
        <v/>
      </c>
      <c r="F93" s="43" t="b">
        <f t="shared" si="4"/>
        <v>1</v>
      </c>
      <c r="G93" s="57" t="str">
        <f t="shared" si="5"/>
        <v/>
      </c>
      <c r="Z93" s="10" t="s">
        <v>635</v>
      </c>
      <c r="AA93" s="22" t="s">
        <v>1695</v>
      </c>
    </row>
    <row r="94" spans="1:27" ht="15.75" x14ac:dyDescent="0.3">
      <c r="A94" s="53"/>
      <c r="B94" s="53"/>
      <c r="C94" s="54"/>
      <c r="D94" s="55"/>
      <c r="E94" s="56" t="str">
        <f t="shared" si="3"/>
        <v/>
      </c>
      <c r="F94" s="43" t="b">
        <f t="shared" si="4"/>
        <v>1</v>
      </c>
      <c r="G94" s="57" t="str">
        <f t="shared" si="5"/>
        <v/>
      </c>
      <c r="Z94" s="10" t="s">
        <v>1419</v>
      </c>
      <c r="AA94" s="22" t="s">
        <v>1696</v>
      </c>
    </row>
    <row r="95" spans="1:27" ht="15.75" x14ac:dyDescent="0.3">
      <c r="A95" s="53"/>
      <c r="B95" s="53"/>
      <c r="C95" s="54"/>
      <c r="D95" s="55"/>
      <c r="E95" s="56" t="str">
        <f t="shared" si="3"/>
        <v/>
      </c>
      <c r="F95" s="43" t="b">
        <f t="shared" si="4"/>
        <v>1</v>
      </c>
      <c r="G95" s="57" t="str">
        <f t="shared" si="5"/>
        <v/>
      </c>
      <c r="Z95" s="10" t="s">
        <v>1420</v>
      </c>
      <c r="AA95" s="22" t="s">
        <v>1697</v>
      </c>
    </row>
    <row r="96" spans="1:27" ht="15.75" x14ac:dyDescent="0.3">
      <c r="A96" s="53"/>
      <c r="B96" s="53"/>
      <c r="C96" s="54"/>
      <c r="D96" s="55"/>
      <c r="E96" s="56" t="str">
        <f t="shared" si="3"/>
        <v/>
      </c>
      <c r="F96" s="43" t="b">
        <f t="shared" si="4"/>
        <v>1</v>
      </c>
      <c r="G96" s="57" t="str">
        <f t="shared" si="5"/>
        <v/>
      </c>
      <c r="Z96" s="10" t="s">
        <v>1067</v>
      </c>
      <c r="AA96" s="22" t="s">
        <v>1698</v>
      </c>
    </row>
    <row r="97" spans="1:27" ht="15.75" x14ac:dyDescent="0.3">
      <c r="A97" s="53"/>
      <c r="B97" s="53"/>
      <c r="C97" s="54"/>
      <c r="D97" s="55"/>
      <c r="E97" s="56" t="str">
        <f t="shared" si="3"/>
        <v/>
      </c>
      <c r="F97" s="43" t="b">
        <f t="shared" si="4"/>
        <v>1</v>
      </c>
      <c r="G97" s="57" t="str">
        <f t="shared" si="5"/>
        <v/>
      </c>
      <c r="Z97" s="10" t="s">
        <v>454</v>
      </c>
      <c r="AA97" s="22" t="s">
        <v>1699</v>
      </c>
    </row>
    <row r="98" spans="1:27" ht="15.75" x14ac:dyDescent="0.3">
      <c r="A98" s="53"/>
      <c r="B98" s="53"/>
      <c r="C98" s="54"/>
      <c r="D98" s="55"/>
      <c r="E98" s="56" t="str">
        <f t="shared" si="3"/>
        <v/>
      </c>
      <c r="F98" s="43" t="b">
        <f t="shared" si="4"/>
        <v>1</v>
      </c>
      <c r="G98" s="57" t="str">
        <f t="shared" si="5"/>
        <v/>
      </c>
      <c r="Z98" s="10" t="s">
        <v>455</v>
      </c>
      <c r="AA98" s="22" t="s">
        <v>1700</v>
      </c>
    </row>
    <row r="99" spans="1:27" ht="15.75" x14ac:dyDescent="0.3">
      <c r="A99" s="53"/>
      <c r="B99" s="53"/>
      <c r="C99" s="54"/>
      <c r="D99" s="55"/>
      <c r="E99" s="56" t="str">
        <f t="shared" si="3"/>
        <v/>
      </c>
      <c r="F99" s="43" t="b">
        <f t="shared" si="4"/>
        <v>1</v>
      </c>
      <c r="G99" s="57" t="str">
        <f t="shared" si="5"/>
        <v/>
      </c>
      <c r="Z99" s="10" t="s">
        <v>866</v>
      </c>
      <c r="AA99" s="22" t="s">
        <v>1701</v>
      </c>
    </row>
    <row r="100" spans="1:27" ht="15.75" x14ac:dyDescent="0.3">
      <c r="A100" s="53"/>
      <c r="B100" s="53"/>
      <c r="C100" s="54"/>
      <c r="D100" s="55"/>
      <c r="E100" s="56" t="str">
        <f t="shared" si="3"/>
        <v/>
      </c>
      <c r="F100" s="43" t="b">
        <f t="shared" si="4"/>
        <v>1</v>
      </c>
      <c r="G100" s="57" t="str">
        <f t="shared" si="5"/>
        <v/>
      </c>
      <c r="Z100" s="10" t="s">
        <v>1068</v>
      </c>
      <c r="AA100" s="22" t="s">
        <v>1702</v>
      </c>
    </row>
    <row r="101" spans="1:27" ht="15.75" x14ac:dyDescent="0.3">
      <c r="A101" s="53"/>
      <c r="B101" s="53"/>
      <c r="C101" s="54"/>
      <c r="D101" s="55"/>
      <c r="E101" s="56" t="str">
        <f t="shared" si="3"/>
        <v/>
      </c>
      <c r="F101" s="43" t="b">
        <f t="shared" si="4"/>
        <v>1</v>
      </c>
      <c r="G101" s="57" t="str">
        <f t="shared" si="5"/>
        <v/>
      </c>
      <c r="Z101" s="10" t="s">
        <v>1069</v>
      </c>
      <c r="AA101" s="22" t="s">
        <v>1703</v>
      </c>
    </row>
    <row r="102" spans="1:27" ht="15.75" x14ac:dyDescent="0.3">
      <c r="A102" s="53"/>
      <c r="B102" s="53"/>
      <c r="C102" s="54"/>
      <c r="D102" s="55"/>
      <c r="E102" s="56" t="str">
        <f t="shared" si="3"/>
        <v/>
      </c>
      <c r="F102" s="43" t="b">
        <f t="shared" si="4"/>
        <v>1</v>
      </c>
      <c r="G102" s="57" t="str">
        <f t="shared" si="5"/>
        <v/>
      </c>
      <c r="Z102" s="10" t="s">
        <v>1070</v>
      </c>
      <c r="AA102" s="22" t="s">
        <v>1704</v>
      </c>
    </row>
    <row r="103" spans="1:27" ht="15.75" x14ac:dyDescent="0.3">
      <c r="A103" s="53"/>
      <c r="B103" s="53"/>
      <c r="C103" s="54"/>
      <c r="D103" s="55"/>
      <c r="E103" s="56" t="str">
        <f t="shared" si="3"/>
        <v/>
      </c>
      <c r="F103" s="43" t="b">
        <f t="shared" si="4"/>
        <v>1</v>
      </c>
      <c r="G103" s="57" t="str">
        <f t="shared" si="5"/>
        <v/>
      </c>
      <c r="Z103" s="10" t="s">
        <v>93</v>
      </c>
      <c r="AA103" s="22" t="s">
        <v>1705</v>
      </c>
    </row>
    <row r="104" spans="1:27" ht="15.75" x14ac:dyDescent="0.3">
      <c r="A104" s="53"/>
      <c r="B104" s="53"/>
      <c r="C104" s="54"/>
      <c r="D104" s="55"/>
      <c r="E104" s="56" t="str">
        <f t="shared" si="3"/>
        <v/>
      </c>
      <c r="F104" s="43" t="b">
        <f t="shared" si="4"/>
        <v>1</v>
      </c>
      <c r="G104" s="57" t="str">
        <f t="shared" si="5"/>
        <v/>
      </c>
      <c r="Z104" s="10" t="s">
        <v>867</v>
      </c>
      <c r="AA104" s="22" t="s">
        <v>1706</v>
      </c>
    </row>
    <row r="105" spans="1:27" ht="15.75" x14ac:dyDescent="0.3">
      <c r="A105" s="53"/>
      <c r="B105" s="53"/>
      <c r="C105" s="54"/>
      <c r="D105" s="55"/>
      <c r="E105" s="56" t="str">
        <f t="shared" si="3"/>
        <v/>
      </c>
      <c r="F105" s="43" t="b">
        <f t="shared" si="4"/>
        <v>1</v>
      </c>
      <c r="G105" s="57" t="str">
        <f t="shared" si="5"/>
        <v/>
      </c>
      <c r="Z105" s="10" t="s">
        <v>636</v>
      </c>
      <c r="AA105" s="22" t="s">
        <v>1707</v>
      </c>
    </row>
    <row r="106" spans="1:27" ht="15.75" x14ac:dyDescent="0.3">
      <c r="A106" s="53"/>
      <c r="B106" s="53"/>
      <c r="C106" s="54"/>
      <c r="D106" s="55"/>
      <c r="E106" s="56" t="str">
        <f t="shared" si="3"/>
        <v/>
      </c>
      <c r="F106" s="43" t="b">
        <f t="shared" si="4"/>
        <v>1</v>
      </c>
      <c r="G106" s="57" t="str">
        <f t="shared" si="5"/>
        <v/>
      </c>
      <c r="Z106" s="10" t="s">
        <v>1071</v>
      </c>
      <c r="AA106" s="22" t="s">
        <v>1708</v>
      </c>
    </row>
    <row r="107" spans="1:27" ht="15.75" x14ac:dyDescent="0.3">
      <c r="A107" s="53"/>
      <c r="B107" s="53"/>
      <c r="C107" s="54"/>
      <c r="D107" s="55"/>
      <c r="E107" s="56" t="str">
        <f t="shared" si="3"/>
        <v/>
      </c>
      <c r="F107" s="43" t="b">
        <f t="shared" si="4"/>
        <v>1</v>
      </c>
      <c r="G107" s="57" t="str">
        <f t="shared" si="5"/>
        <v/>
      </c>
      <c r="Z107" s="10" t="s">
        <v>227</v>
      </c>
      <c r="AA107" s="22" t="s">
        <v>1709</v>
      </c>
    </row>
    <row r="108" spans="1:27" ht="15.75" x14ac:dyDescent="0.3">
      <c r="A108" s="53"/>
      <c r="B108" s="53"/>
      <c r="C108" s="54"/>
      <c r="D108" s="55"/>
      <c r="E108" s="56" t="str">
        <f t="shared" si="3"/>
        <v/>
      </c>
      <c r="F108" s="43" t="b">
        <f t="shared" si="4"/>
        <v>1</v>
      </c>
      <c r="G108" s="57" t="str">
        <f t="shared" si="5"/>
        <v/>
      </c>
      <c r="Z108" s="10" t="s">
        <v>33</v>
      </c>
      <c r="AA108" s="22" t="s">
        <v>1710</v>
      </c>
    </row>
    <row r="109" spans="1:27" ht="15.75" x14ac:dyDescent="0.3">
      <c r="A109" s="53"/>
      <c r="B109" s="53"/>
      <c r="C109" s="54"/>
      <c r="D109" s="55"/>
      <c r="E109" s="56" t="str">
        <f t="shared" si="3"/>
        <v/>
      </c>
      <c r="F109" s="43" t="b">
        <f t="shared" si="4"/>
        <v>1</v>
      </c>
      <c r="G109" s="57" t="str">
        <f t="shared" si="5"/>
        <v/>
      </c>
      <c r="Z109" s="10" t="s">
        <v>456</v>
      </c>
      <c r="AA109" s="22" t="s">
        <v>1711</v>
      </c>
    </row>
    <row r="110" spans="1:27" ht="15.75" x14ac:dyDescent="0.3">
      <c r="A110" s="53"/>
      <c r="B110" s="53"/>
      <c r="C110" s="54"/>
      <c r="D110" s="55"/>
      <c r="E110" s="56" t="str">
        <f t="shared" si="3"/>
        <v/>
      </c>
      <c r="F110" s="43" t="b">
        <f t="shared" si="4"/>
        <v>1</v>
      </c>
      <c r="G110" s="57" t="str">
        <f t="shared" si="5"/>
        <v/>
      </c>
      <c r="Z110" s="10" t="s">
        <v>457</v>
      </c>
      <c r="AA110" s="22" t="s">
        <v>1712</v>
      </c>
    </row>
    <row r="111" spans="1:27" ht="15.75" x14ac:dyDescent="0.3">
      <c r="A111" s="53"/>
      <c r="B111" s="53"/>
      <c r="C111" s="54"/>
      <c r="D111" s="55"/>
      <c r="E111" s="56" t="str">
        <f t="shared" si="3"/>
        <v/>
      </c>
      <c r="F111" s="43" t="b">
        <f t="shared" si="4"/>
        <v>1</v>
      </c>
      <c r="G111" s="57" t="str">
        <f t="shared" si="5"/>
        <v/>
      </c>
      <c r="Z111" s="10" t="s">
        <v>375</v>
      </c>
      <c r="AA111" s="22" t="s">
        <v>1713</v>
      </c>
    </row>
    <row r="112" spans="1:27" ht="15.75" x14ac:dyDescent="0.3">
      <c r="A112" s="53"/>
      <c r="B112" s="53"/>
      <c r="C112" s="54"/>
      <c r="D112" s="55"/>
      <c r="E112" s="56" t="str">
        <f t="shared" si="3"/>
        <v/>
      </c>
      <c r="F112" s="43" t="b">
        <f t="shared" si="4"/>
        <v>1</v>
      </c>
      <c r="G112" s="57" t="str">
        <f t="shared" si="5"/>
        <v/>
      </c>
      <c r="Z112" s="10" t="s">
        <v>228</v>
      </c>
      <c r="AA112" s="22" t="s">
        <v>1714</v>
      </c>
    </row>
    <row r="113" spans="1:27" ht="15.75" x14ac:dyDescent="0.3">
      <c r="A113" s="53"/>
      <c r="B113" s="53"/>
      <c r="C113" s="54"/>
      <c r="D113" s="55"/>
      <c r="E113" s="56" t="str">
        <f t="shared" si="3"/>
        <v/>
      </c>
      <c r="F113" s="43" t="b">
        <f t="shared" si="4"/>
        <v>1</v>
      </c>
      <c r="G113" s="57" t="str">
        <f t="shared" si="5"/>
        <v/>
      </c>
      <c r="Z113" s="10" t="s">
        <v>637</v>
      </c>
      <c r="AA113" s="22" t="s">
        <v>1715</v>
      </c>
    </row>
    <row r="114" spans="1:27" ht="15.75" x14ac:dyDescent="0.3">
      <c r="A114" s="53"/>
      <c r="B114" s="53"/>
      <c r="C114" s="54"/>
      <c r="D114" s="55"/>
      <c r="E114" s="56" t="str">
        <f t="shared" si="3"/>
        <v/>
      </c>
      <c r="F114" s="43" t="b">
        <f t="shared" si="4"/>
        <v>1</v>
      </c>
      <c r="G114" s="57" t="str">
        <f t="shared" si="5"/>
        <v/>
      </c>
      <c r="Z114" s="10" t="s">
        <v>376</v>
      </c>
      <c r="AA114" s="22" t="s">
        <v>1716</v>
      </c>
    </row>
    <row r="115" spans="1:27" ht="15.75" x14ac:dyDescent="0.3">
      <c r="A115" s="53"/>
      <c r="B115" s="53"/>
      <c r="C115" s="54"/>
      <c r="D115" s="55"/>
      <c r="E115" s="56" t="str">
        <f t="shared" si="3"/>
        <v/>
      </c>
      <c r="F115" s="43" t="b">
        <f t="shared" si="4"/>
        <v>1</v>
      </c>
      <c r="G115" s="57" t="str">
        <f t="shared" si="5"/>
        <v/>
      </c>
      <c r="Z115" s="10" t="s">
        <v>229</v>
      </c>
      <c r="AA115" s="22" t="s">
        <v>1717</v>
      </c>
    </row>
    <row r="116" spans="1:27" ht="15.75" x14ac:dyDescent="0.3">
      <c r="A116" s="53"/>
      <c r="B116" s="53"/>
      <c r="C116" s="54"/>
      <c r="D116" s="55"/>
      <c r="E116" s="56" t="str">
        <f t="shared" si="3"/>
        <v/>
      </c>
      <c r="F116" s="43" t="b">
        <f t="shared" si="4"/>
        <v>1</v>
      </c>
      <c r="G116" s="57" t="str">
        <f t="shared" si="5"/>
        <v/>
      </c>
      <c r="Z116" s="10" t="s">
        <v>1072</v>
      </c>
      <c r="AA116" s="22" t="s">
        <v>1718</v>
      </c>
    </row>
    <row r="117" spans="1:27" ht="15.75" x14ac:dyDescent="0.3">
      <c r="A117" s="53"/>
      <c r="B117" s="53"/>
      <c r="C117" s="54"/>
      <c r="D117" s="55"/>
      <c r="E117" s="56" t="str">
        <f t="shared" si="3"/>
        <v/>
      </c>
      <c r="F117" s="43" t="b">
        <f t="shared" si="4"/>
        <v>1</v>
      </c>
      <c r="G117" s="57" t="str">
        <f t="shared" si="5"/>
        <v/>
      </c>
      <c r="Z117" s="10" t="s">
        <v>9</v>
      </c>
      <c r="AA117" s="22" t="s">
        <v>1719</v>
      </c>
    </row>
    <row r="118" spans="1:27" ht="15.75" x14ac:dyDescent="0.3">
      <c r="A118" s="53"/>
      <c r="B118" s="53"/>
      <c r="C118" s="54"/>
      <c r="D118" s="55"/>
      <c r="E118" s="56" t="str">
        <f t="shared" si="3"/>
        <v/>
      </c>
      <c r="F118" s="43" t="b">
        <f t="shared" si="4"/>
        <v>1</v>
      </c>
      <c r="G118" s="57" t="str">
        <f t="shared" si="5"/>
        <v/>
      </c>
      <c r="Z118" s="10" t="s">
        <v>868</v>
      </c>
      <c r="AA118" s="22" t="s">
        <v>1720</v>
      </c>
    </row>
    <row r="119" spans="1:27" ht="15.75" x14ac:dyDescent="0.3">
      <c r="A119" s="53"/>
      <c r="B119" s="53"/>
      <c r="C119" s="54"/>
      <c r="D119" s="55"/>
      <c r="E119" s="56" t="str">
        <f t="shared" si="3"/>
        <v/>
      </c>
      <c r="F119" s="43" t="b">
        <f t="shared" si="4"/>
        <v>1</v>
      </c>
      <c r="G119" s="57" t="str">
        <f t="shared" si="5"/>
        <v/>
      </c>
      <c r="Z119" s="10" t="s">
        <v>458</v>
      </c>
      <c r="AA119" s="22" t="s">
        <v>1721</v>
      </c>
    </row>
    <row r="120" spans="1:27" ht="15.75" x14ac:dyDescent="0.3">
      <c r="A120" s="53"/>
      <c r="B120" s="53"/>
      <c r="C120" s="54"/>
      <c r="D120" s="55"/>
      <c r="E120" s="56" t="str">
        <f t="shared" si="3"/>
        <v/>
      </c>
      <c r="F120" s="43" t="b">
        <f t="shared" si="4"/>
        <v>1</v>
      </c>
      <c r="G120" s="57" t="str">
        <f t="shared" si="5"/>
        <v/>
      </c>
      <c r="Z120" s="10" t="s">
        <v>459</v>
      </c>
      <c r="AA120" s="22" t="s">
        <v>1722</v>
      </c>
    </row>
    <row r="121" spans="1:27" ht="15.75" x14ac:dyDescent="0.3">
      <c r="A121" s="53"/>
      <c r="B121" s="53"/>
      <c r="C121" s="54"/>
      <c r="D121" s="55"/>
      <c r="E121" s="56" t="str">
        <f t="shared" si="3"/>
        <v/>
      </c>
      <c r="F121" s="43" t="b">
        <f t="shared" si="4"/>
        <v>1</v>
      </c>
      <c r="G121" s="57" t="str">
        <f t="shared" si="5"/>
        <v/>
      </c>
      <c r="Z121" s="10" t="s">
        <v>1502</v>
      </c>
      <c r="AA121" s="22" t="s">
        <v>1723</v>
      </c>
    </row>
    <row r="122" spans="1:27" ht="15.75" x14ac:dyDescent="0.3">
      <c r="A122" s="53"/>
      <c r="B122" s="53"/>
      <c r="C122" s="54"/>
      <c r="D122" s="55"/>
      <c r="E122" s="56" t="str">
        <f t="shared" si="3"/>
        <v/>
      </c>
      <c r="F122" s="43" t="b">
        <f t="shared" si="4"/>
        <v>1</v>
      </c>
      <c r="G122" s="57" t="str">
        <f t="shared" si="5"/>
        <v/>
      </c>
      <c r="Z122" s="10" t="s">
        <v>869</v>
      </c>
      <c r="AA122" s="22" t="s">
        <v>1724</v>
      </c>
    </row>
    <row r="123" spans="1:27" ht="15.75" x14ac:dyDescent="0.3">
      <c r="A123" s="53"/>
      <c r="B123" s="53"/>
      <c r="C123" s="54"/>
      <c r="D123" s="55"/>
      <c r="E123" s="56" t="str">
        <f t="shared" si="3"/>
        <v/>
      </c>
      <c r="F123" s="43" t="b">
        <f t="shared" si="4"/>
        <v>1</v>
      </c>
      <c r="G123" s="57" t="str">
        <f t="shared" si="5"/>
        <v/>
      </c>
      <c r="Z123" s="10" t="s">
        <v>870</v>
      </c>
      <c r="AA123" s="22" t="s">
        <v>1725</v>
      </c>
    </row>
    <row r="124" spans="1:27" ht="15.75" x14ac:dyDescent="0.3">
      <c r="A124" s="53"/>
      <c r="B124" s="53"/>
      <c r="C124" s="54"/>
      <c r="D124" s="55"/>
      <c r="E124" s="56" t="str">
        <f t="shared" si="3"/>
        <v/>
      </c>
      <c r="F124" s="43" t="b">
        <f t="shared" si="4"/>
        <v>1</v>
      </c>
      <c r="G124" s="57" t="str">
        <f t="shared" si="5"/>
        <v/>
      </c>
      <c r="Z124" s="10" t="s">
        <v>638</v>
      </c>
      <c r="AA124" s="22" t="s">
        <v>1726</v>
      </c>
    </row>
    <row r="125" spans="1:27" ht="15.75" x14ac:dyDescent="0.3">
      <c r="A125" s="53"/>
      <c r="B125" s="53"/>
      <c r="C125" s="54"/>
      <c r="D125" s="55"/>
      <c r="E125" s="56" t="str">
        <f t="shared" si="3"/>
        <v/>
      </c>
      <c r="F125" s="43" t="b">
        <f t="shared" si="4"/>
        <v>1</v>
      </c>
      <c r="G125" s="57" t="str">
        <f t="shared" si="5"/>
        <v/>
      </c>
      <c r="Z125" s="10" t="s">
        <v>460</v>
      </c>
      <c r="AA125" s="22" t="s">
        <v>1727</v>
      </c>
    </row>
    <row r="126" spans="1:27" ht="15.75" x14ac:dyDescent="0.3">
      <c r="A126" s="53"/>
      <c r="B126" s="53"/>
      <c r="C126" s="54"/>
      <c r="D126" s="55"/>
      <c r="E126" s="56" t="str">
        <f t="shared" si="3"/>
        <v/>
      </c>
      <c r="F126" s="43" t="b">
        <f t="shared" si="4"/>
        <v>1</v>
      </c>
      <c r="G126" s="57" t="str">
        <f t="shared" si="5"/>
        <v/>
      </c>
      <c r="Z126" s="10" t="s">
        <v>94</v>
      </c>
      <c r="AA126" s="22" t="s">
        <v>1728</v>
      </c>
    </row>
    <row r="127" spans="1:27" ht="15.75" x14ac:dyDescent="0.3">
      <c r="A127" s="53"/>
      <c r="B127" s="53"/>
      <c r="C127" s="54"/>
      <c r="D127" s="55"/>
      <c r="E127" s="56" t="str">
        <f t="shared" si="3"/>
        <v/>
      </c>
      <c r="F127" s="43" t="b">
        <f t="shared" si="4"/>
        <v>1</v>
      </c>
      <c r="G127" s="57" t="str">
        <f t="shared" si="5"/>
        <v/>
      </c>
      <c r="Z127" s="10" t="s">
        <v>461</v>
      </c>
      <c r="AA127" s="22" t="s">
        <v>1729</v>
      </c>
    </row>
    <row r="128" spans="1:27" ht="15.75" x14ac:dyDescent="0.3">
      <c r="A128" s="53"/>
      <c r="B128" s="53"/>
      <c r="C128" s="54"/>
      <c r="D128" s="55"/>
      <c r="E128" s="56" t="str">
        <f t="shared" si="3"/>
        <v/>
      </c>
      <c r="F128" s="43" t="b">
        <f t="shared" si="4"/>
        <v>1</v>
      </c>
      <c r="G128" s="57" t="str">
        <f t="shared" si="5"/>
        <v/>
      </c>
      <c r="Z128" s="10" t="s">
        <v>95</v>
      </c>
      <c r="AA128" s="22" t="s">
        <v>1730</v>
      </c>
    </row>
    <row r="129" spans="1:27" ht="15.75" x14ac:dyDescent="0.3">
      <c r="A129" s="53"/>
      <c r="B129" s="53"/>
      <c r="C129" s="54"/>
      <c r="D129" s="55"/>
      <c r="E129" s="56" t="str">
        <f t="shared" si="3"/>
        <v/>
      </c>
      <c r="F129" s="43" t="b">
        <f t="shared" si="4"/>
        <v>1</v>
      </c>
      <c r="G129" s="57" t="str">
        <f t="shared" si="5"/>
        <v/>
      </c>
      <c r="Z129" s="10" t="s">
        <v>96</v>
      </c>
      <c r="AA129" s="22" t="s">
        <v>1731</v>
      </c>
    </row>
    <row r="130" spans="1:27" ht="15.75" x14ac:dyDescent="0.3">
      <c r="A130" s="53"/>
      <c r="B130" s="53"/>
      <c r="C130" s="54"/>
      <c r="D130" s="55"/>
      <c r="E130" s="56" t="str">
        <f t="shared" si="3"/>
        <v/>
      </c>
      <c r="F130" s="43" t="b">
        <f t="shared" si="4"/>
        <v>1</v>
      </c>
      <c r="G130" s="57" t="str">
        <f t="shared" si="5"/>
        <v/>
      </c>
      <c r="Z130" s="10" t="s">
        <v>97</v>
      </c>
      <c r="AA130" s="22" t="s">
        <v>1732</v>
      </c>
    </row>
    <row r="131" spans="1:27" ht="15.75" x14ac:dyDescent="0.3">
      <c r="A131" s="53"/>
      <c r="B131" s="53"/>
      <c r="C131" s="54"/>
      <c r="D131" s="55"/>
      <c r="E131" s="56" t="str">
        <f t="shared" ref="E131:E147" si="6">IF(F131,"","KO")</f>
        <v/>
      </c>
      <c r="F131" s="43" t="b">
        <f t="shared" si="4"/>
        <v>1</v>
      </c>
      <c r="G131" s="57" t="str">
        <f t="shared" si="5"/>
        <v/>
      </c>
      <c r="Z131" s="10" t="s">
        <v>639</v>
      </c>
      <c r="AA131" s="22" t="s">
        <v>1733</v>
      </c>
    </row>
    <row r="132" spans="1:27" ht="15.75" x14ac:dyDescent="0.3">
      <c r="A132" s="53"/>
      <c r="B132" s="53"/>
      <c r="C132" s="54"/>
      <c r="D132" s="55"/>
      <c r="E132" s="56" t="str">
        <f t="shared" si="6"/>
        <v/>
      </c>
      <c r="F132" s="43" t="b">
        <f t="shared" ref="F132:F147" si="7">IF(OR((IF(A132&gt;=1,1,0)+IF(B132&gt;=1,1,0)+IF(C132&gt;=1,1,0)+IF(D132&gt;=1,1,0))=4,(IF(A132&gt;=1,1,0)+IF(B132&gt;=1,1,0)+IF(C132&gt;=1,1,0)+IF(D132&gt;=1,1,0))=0),TRUE,FALSE)</f>
        <v>1</v>
      </c>
      <c r="G132" s="57" t="str">
        <f t="shared" ref="G132:G147" si="8">IF(E132="KO","ATTENZIONE!!! NON TUTTI I CAMPI OBBLIGATORI SONO STATI COMPILATI","")</f>
        <v/>
      </c>
      <c r="Z132" s="10" t="s">
        <v>377</v>
      </c>
      <c r="AA132" s="22" t="s">
        <v>1734</v>
      </c>
    </row>
    <row r="133" spans="1:27" ht="15.75" x14ac:dyDescent="0.3">
      <c r="A133" s="53"/>
      <c r="B133" s="53"/>
      <c r="C133" s="54"/>
      <c r="D133" s="55"/>
      <c r="E133" s="56" t="str">
        <f t="shared" si="6"/>
        <v/>
      </c>
      <c r="F133" s="43" t="b">
        <f t="shared" si="7"/>
        <v>1</v>
      </c>
      <c r="G133" s="57" t="str">
        <f t="shared" si="8"/>
        <v/>
      </c>
      <c r="Z133" s="10" t="s">
        <v>462</v>
      </c>
      <c r="AA133" s="22" t="s">
        <v>1735</v>
      </c>
    </row>
    <row r="134" spans="1:27" ht="15.75" x14ac:dyDescent="0.3">
      <c r="A134" s="53"/>
      <c r="B134" s="53"/>
      <c r="C134" s="54"/>
      <c r="D134" s="55"/>
      <c r="E134" s="56" t="str">
        <f t="shared" si="6"/>
        <v/>
      </c>
      <c r="F134" s="43" t="b">
        <f t="shared" si="7"/>
        <v>1</v>
      </c>
      <c r="G134" s="57" t="str">
        <f t="shared" si="8"/>
        <v/>
      </c>
      <c r="Z134" s="10" t="s">
        <v>871</v>
      </c>
      <c r="AA134" s="22" t="s">
        <v>1736</v>
      </c>
    </row>
    <row r="135" spans="1:27" ht="15.75" x14ac:dyDescent="0.3">
      <c r="A135" s="53"/>
      <c r="B135" s="53"/>
      <c r="C135" s="54"/>
      <c r="D135" s="55"/>
      <c r="E135" s="56" t="str">
        <f t="shared" si="6"/>
        <v/>
      </c>
      <c r="F135" s="43" t="b">
        <f t="shared" si="7"/>
        <v>1</v>
      </c>
      <c r="G135" s="57" t="str">
        <f t="shared" si="8"/>
        <v/>
      </c>
      <c r="Z135" s="10" t="s">
        <v>1353</v>
      </c>
      <c r="AA135" s="22" t="s">
        <v>1737</v>
      </c>
    </row>
    <row r="136" spans="1:27" ht="15.75" x14ac:dyDescent="0.3">
      <c r="A136" s="53"/>
      <c r="B136" s="53"/>
      <c r="C136" s="54"/>
      <c r="D136" s="55"/>
      <c r="E136" s="56" t="str">
        <f t="shared" si="6"/>
        <v/>
      </c>
      <c r="F136" s="43" t="b">
        <f t="shared" si="7"/>
        <v>1</v>
      </c>
      <c r="G136" s="57" t="str">
        <f t="shared" si="8"/>
        <v/>
      </c>
      <c r="Z136" s="10" t="s">
        <v>230</v>
      </c>
      <c r="AA136" s="22" t="s">
        <v>1738</v>
      </c>
    </row>
    <row r="137" spans="1:27" ht="15.75" x14ac:dyDescent="0.3">
      <c r="A137" s="53"/>
      <c r="B137" s="53"/>
      <c r="C137" s="54"/>
      <c r="D137" s="55"/>
      <c r="E137" s="56" t="str">
        <f t="shared" si="6"/>
        <v/>
      </c>
      <c r="F137" s="43" t="b">
        <f t="shared" si="7"/>
        <v>1</v>
      </c>
      <c r="G137" s="57" t="str">
        <f t="shared" si="8"/>
        <v/>
      </c>
      <c r="Z137" s="10" t="s">
        <v>463</v>
      </c>
      <c r="AA137" s="22" t="s">
        <v>1739</v>
      </c>
    </row>
    <row r="138" spans="1:27" ht="15.75" x14ac:dyDescent="0.3">
      <c r="A138" s="53"/>
      <c r="B138" s="53"/>
      <c r="C138" s="54"/>
      <c r="D138" s="55"/>
      <c r="E138" s="56" t="str">
        <f t="shared" si="6"/>
        <v/>
      </c>
      <c r="F138" s="43" t="b">
        <f t="shared" si="7"/>
        <v>1</v>
      </c>
      <c r="G138" s="57" t="str">
        <f t="shared" si="8"/>
        <v/>
      </c>
      <c r="Z138" s="10" t="s">
        <v>872</v>
      </c>
      <c r="AA138" s="22" t="s">
        <v>1740</v>
      </c>
    </row>
    <row r="139" spans="1:27" ht="15.75" x14ac:dyDescent="0.3">
      <c r="A139" s="53"/>
      <c r="B139" s="53"/>
      <c r="C139" s="54"/>
      <c r="D139" s="55"/>
      <c r="E139" s="56" t="str">
        <f t="shared" si="6"/>
        <v/>
      </c>
      <c r="F139" s="43" t="b">
        <f t="shared" si="7"/>
        <v>1</v>
      </c>
      <c r="G139" s="57" t="str">
        <f t="shared" si="8"/>
        <v/>
      </c>
      <c r="Z139" s="10" t="s">
        <v>98</v>
      </c>
      <c r="AA139" s="22" t="s">
        <v>1741</v>
      </c>
    </row>
    <row r="140" spans="1:27" ht="15.75" x14ac:dyDescent="0.3">
      <c r="A140" s="53"/>
      <c r="B140" s="53"/>
      <c r="C140" s="54"/>
      <c r="D140" s="55"/>
      <c r="E140" s="56" t="str">
        <f t="shared" si="6"/>
        <v/>
      </c>
      <c r="F140" s="43" t="b">
        <f t="shared" si="7"/>
        <v>1</v>
      </c>
      <c r="G140" s="57" t="str">
        <f t="shared" si="8"/>
        <v/>
      </c>
      <c r="Z140" s="10" t="s">
        <v>231</v>
      </c>
      <c r="AA140" s="22" t="s">
        <v>1742</v>
      </c>
    </row>
    <row r="141" spans="1:27" ht="15.75" x14ac:dyDescent="0.3">
      <c r="A141" s="53"/>
      <c r="B141" s="53"/>
      <c r="C141" s="54"/>
      <c r="D141" s="55"/>
      <c r="E141" s="56" t="str">
        <f t="shared" si="6"/>
        <v/>
      </c>
      <c r="F141" s="43" t="b">
        <f t="shared" si="7"/>
        <v>1</v>
      </c>
      <c r="G141" s="57" t="str">
        <f t="shared" si="8"/>
        <v/>
      </c>
      <c r="Z141" s="10" t="s">
        <v>640</v>
      </c>
      <c r="AA141" s="22" t="s">
        <v>1743</v>
      </c>
    </row>
    <row r="142" spans="1:27" ht="15.75" x14ac:dyDescent="0.3">
      <c r="A142" s="53"/>
      <c r="B142" s="53"/>
      <c r="C142" s="54"/>
      <c r="D142" s="55"/>
      <c r="E142" s="56" t="str">
        <f t="shared" si="6"/>
        <v/>
      </c>
      <c r="F142" s="43" t="b">
        <f t="shared" si="7"/>
        <v>1</v>
      </c>
      <c r="G142" s="57" t="str">
        <f t="shared" si="8"/>
        <v/>
      </c>
      <c r="Z142" s="10" t="s">
        <v>232</v>
      </c>
      <c r="AA142" s="22" t="s">
        <v>1744</v>
      </c>
    </row>
    <row r="143" spans="1:27" ht="15.75" x14ac:dyDescent="0.3">
      <c r="A143" s="53"/>
      <c r="B143" s="53"/>
      <c r="C143" s="54"/>
      <c r="D143" s="55"/>
      <c r="E143" s="56" t="str">
        <f t="shared" si="6"/>
        <v/>
      </c>
      <c r="F143" s="43" t="b">
        <f t="shared" si="7"/>
        <v>1</v>
      </c>
      <c r="G143" s="57" t="str">
        <f t="shared" si="8"/>
        <v/>
      </c>
      <c r="Z143" s="10" t="s">
        <v>233</v>
      </c>
      <c r="AA143" s="22" t="s">
        <v>1745</v>
      </c>
    </row>
    <row r="144" spans="1:27" ht="15.75" x14ac:dyDescent="0.3">
      <c r="A144" s="53"/>
      <c r="B144" s="53"/>
      <c r="C144" s="54"/>
      <c r="D144" s="55"/>
      <c r="E144" s="56" t="str">
        <f t="shared" si="6"/>
        <v/>
      </c>
      <c r="F144" s="43" t="b">
        <f t="shared" si="7"/>
        <v>1</v>
      </c>
      <c r="G144" s="57" t="str">
        <f t="shared" si="8"/>
        <v/>
      </c>
      <c r="Z144" s="10" t="s">
        <v>99</v>
      </c>
      <c r="AA144" s="22" t="s">
        <v>1746</v>
      </c>
    </row>
    <row r="145" spans="1:27" ht="15.75" x14ac:dyDescent="0.3">
      <c r="A145" s="53"/>
      <c r="B145" s="53"/>
      <c r="C145" s="54"/>
      <c r="D145" s="55"/>
      <c r="E145" s="56" t="str">
        <f t="shared" si="6"/>
        <v/>
      </c>
      <c r="F145" s="43" t="b">
        <f t="shared" si="7"/>
        <v>1</v>
      </c>
      <c r="G145" s="57" t="str">
        <f t="shared" si="8"/>
        <v/>
      </c>
      <c r="Z145" s="10" t="s">
        <v>1503</v>
      </c>
      <c r="AA145" s="22" t="s">
        <v>1747</v>
      </c>
    </row>
    <row r="146" spans="1:27" ht="15.75" x14ac:dyDescent="0.3">
      <c r="A146" s="53"/>
      <c r="B146" s="53"/>
      <c r="C146" s="54"/>
      <c r="D146" s="55"/>
      <c r="E146" s="56" t="str">
        <f t="shared" si="6"/>
        <v/>
      </c>
      <c r="F146" s="43" t="b">
        <f t="shared" si="7"/>
        <v>1</v>
      </c>
      <c r="G146" s="57" t="str">
        <f t="shared" si="8"/>
        <v/>
      </c>
      <c r="Z146" s="10" t="s">
        <v>464</v>
      </c>
      <c r="AA146" s="22" t="s">
        <v>1748</v>
      </c>
    </row>
    <row r="147" spans="1:27" ht="15.75" x14ac:dyDescent="0.3">
      <c r="A147" s="53"/>
      <c r="B147" s="53"/>
      <c r="C147" s="54"/>
      <c r="D147" s="55"/>
      <c r="E147" s="56" t="str">
        <f t="shared" si="6"/>
        <v/>
      </c>
      <c r="F147" s="43" t="b">
        <f t="shared" si="7"/>
        <v>1</v>
      </c>
      <c r="G147" s="57" t="str">
        <f t="shared" si="8"/>
        <v/>
      </c>
      <c r="Z147" s="10" t="s">
        <v>641</v>
      </c>
      <c r="AA147" s="22" t="s">
        <v>1749</v>
      </c>
    </row>
    <row r="148" spans="1:27" ht="15" x14ac:dyDescent="0.25">
      <c r="A148" s="59"/>
      <c r="B148" s="52"/>
      <c r="C148" s="59"/>
      <c r="Z148" s="10" t="s">
        <v>642</v>
      </c>
      <c r="AA148" s="22" t="s">
        <v>1750</v>
      </c>
    </row>
    <row r="149" spans="1:27" ht="15" x14ac:dyDescent="0.25">
      <c r="A149" s="59"/>
      <c r="B149" s="52"/>
      <c r="C149" s="59"/>
      <c r="Z149" s="10" t="s">
        <v>643</v>
      </c>
      <c r="AA149" s="22" t="s">
        <v>1751</v>
      </c>
    </row>
    <row r="150" spans="1:27" ht="15" x14ac:dyDescent="0.25">
      <c r="A150" s="59"/>
      <c r="B150" s="52"/>
      <c r="C150" s="59"/>
      <c r="Z150" s="10" t="s">
        <v>644</v>
      </c>
      <c r="AA150" s="22" t="s">
        <v>1752</v>
      </c>
    </row>
    <row r="151" spans="1:27" ht="15" x14ac:dyDescent="0.25">
      <c r="A151" s="59"/>
      <c r="B151" s="52"/>
      <c r="C151" s="59"/>
      <c r="Z151" s="10" t="s">
        <v>1245</v>
      </c>
      <c r="AA151" s="22" t="s">
        <v>1753</v>
      </c>
    </row>
    <row r="152" spans="1:27" ht="15" x14ac:dyDescent="0.25">
      <c r="B152" s="60"/>
      <c r="Z152" s="10" t="s">
        <v>1246</v>
      </c>
      <c r="AA152" s="22" t="s">
        <v>1754</v>
      </c>
    </row>
    <row r="153" spans="1:27" ht="15" x14ac:dyDescent="0.25">
      <c r="B153" s="60"/>
      <c r="Z153" s="10" t="s">
        <v>1073</v>
      </c>
      <c r="AA153" s="22" t="s">
        <v>1755</v>
      </c>
    </row>
    <row r="154" spans="1:27" ht="15" x14ac:dyDescent="0.25">
      <c r="B154" s="60"/>
      <c r="Z154" s="10" t="s">
        <v>1504</v>
      </c>
      <c r="AA154" s="22" t="s">
        <v>1756</v>
      </c>
    </row>
    <row r="155" spans="1:27" ht="15" x14ac:dyDescent="0.25">
      <c r="B155" s="60"/>
      <c r="Z155" s="10" t="s">
        <v>645</v>
      </c>
      <c r="AA155" s="22" t="s">
        <v>1757</v>
      </c>
    </row>
    <row r="156" spans="1:27" ht="15" x14ac:dyDescent="0.25">
      <c r="B156" s="60"/>
      <c r="Z156" s="10" t="s">
        <v>1074</v>
      </c>
      <c r="AA156" s="22" t="s">
        <v>1758</v>
      </c>
    </row>
    <row r="157" spans="1:27" ht="15" x14ac:dyDescent="0.25">
      <c r="B157" s="60"/>
      <c r="Z157" s="10" t="s">
        <v>873</v>
      </c>
      <c r="AA157" s="22" t="s">
        <v>1759</v>
      </c>
    </row>
    <row r="158" spans="1:27" ht="15" x14ac:dyDescent="0.25">
      <c r="B158" s="60"/>
      <c r="Z158" s="10" t="s">
        <v>1505</v>
      </c>
      <c r="AA158" s="22" t="s">
        <v>1760</v>
      </c>
    </row>
    <row r="159" spans="1:27" ht="15" x14ac:dyDescent="0.25">
      <c r="B159" s="60"/>
      <c r="Z159" s="10" t="s">
        <v>1076</v>
      </c>
      <c r="AA159" s="22" t="s">
        <v>1761</v>
      </c>
    </row>
    <row r="160" spans="1:27" ht="15" x14ac:dyDescent="0.25">
      <c r="B160" s="60"/>
      <c r="Z160" s="10" t="s">
        <v>1354</v>
      </c>
      <c r="AA160" s="22" t="s">
        <v>1762</v>
      </c>
    </row>
    <row r="161" spans="2:27" ht="15" x14ac:dyDescent="0.25">
      <c r="B161" s="60"/>
      <c r="Z161" s="10" t="s">
        <v>1355</v>
      </c>
      <c r="AA161" s="22" t="s">
        <v>1763</v>
      </c>
    </row>
    <row r="162" spans="2:27" ht="15" x14ac:dyDescent="0.25">
      <c r="B162" s="60"/>
      <c r="Z162" s="10" t="s">
        <v>1075</v>
      </c>
      <c r="AA162" s="22" t="s">
        <v>1764</v>
      </c>
    </row>
    <row r="163" spans="2:27" ht="15" x14ac:dyDescent="0.25">
      <c r="B163" s="60"/>
      <c r="Z163" s="10" t="s">
        <v>874</v>
      </c>
      <c r="AA163" s="22" t="s">
        <v>1765</v>
      </c>
    </row>
    <row r="164" spans="2:27" ht="15" x14ac:dyDescent="0.25">
      <c r="B164" s="60"/>
      <c r="Z164" s="10" t="s">
        <v>68</v>
      </c>
      <c r="AA164" s="22" t="s">
        <v>1766</v>
      </c>
    </row>
    <row r="165" spans="2:27" ht="15" x14ac:dyDescent="0.25">
      <c r="B165" s="60"/>
      <c r="Z165" s="10" t="s">
        <v>1077</v>
      </c>
      <c r="AA165" s="22" t="s">
        <v>1767</v>
      </c>
    </row>
    <row r="166" spans="2:27" ht="15" x14ac:dyDescent="0.25">
      <c r="B166" s="60"/>
      <c r="Z166" s="10" t="s">
        <v>875</v>
      </c>
      <c r="AA166" s="22" t="s">
        <v>1768</v>
      </c>
    </row>
    <row r="167" spans="2:27" ht="15" x14ac:dyDescent="0.25">
      <c r="B167" s="60"/>
      <c r="Z167" s="10" t="s">
        <v>1421</v>
      </c>
      <c r="AA167" s="22" t="s">
        <v>1769</v>
      </c>
    </row>
    <row r="168" spans="2:27" ht="15" x14ac:dyDescent="0.25">
      <c r="B168" s="60"/>
      <c r="Z168" s="10" t="s">
        <v>1078</v>
      </c>
      <c r="AA168" s="22" t="s">
        <v>1770</v>
      </c>
    </row>
    <row r="169" spans="2:27" ht="15" x14ac:dyDescent="0.25">
      <c r="B169" s="60"/>
      <c r="Z169" s="10" t="s">
        <v>646</v>
      </c>
      <c r="AA169" s="22" t="s">
        <v>1771</v>
      </c>
    </row>
    <row r="170" spans="2:27" ht="15" x14ac:dyDescent="0.25">
      <c r="B170" s="60"/>
      <c r="Z170" s="10" t="s">
        <v>647</v>
      </c>
      <c r="AA170" s="22" t="s">
        <v>1772</v>
      </c>
    </row>
    <row r="171" spans="2:27" ht="15" x14ac:dyDescent="0.25">
      <c r="B171" s="60"/>
      <c r="Z171" s="10" t="s">
        <v>876</v>
      </c>
      <c r="AA171" s="22" t="s">
        <v>1773</v>
      </c>
    </row>
    <row r="172" spans="2:27" ht="15" x14ac:dyDescent="0.25">
      <c r="B172" s="60"/>
      <c r="Z172" s="10" t="s">
        <v>877</v>
      </c>
      <c r="AA172" s="22" t="s">
        <v>1774</v>
      </c>
    </row>
    <row r="173" spans="2:27" ht="15" x14ac:dyDescent="0.25">
      <c r="B173" s="60"/>
      <c r="Z173" s="10" t="s">
        <v>878</v>
      </c>
      <c r="AA173" s="22" t="s">
        <v>1775</v>
      </c>
    </row>
    <row r="174" spans="2:27" ht="15" x14ac:dyDescent="0.25">
      <c r="B174" s="60"/>
      <c r="Z174" s="10" t="s">
        <v>465</v>
      </c>
      <c r="AA174" s="22" t="s">
        <v>1776</v>
      </c>
    </row>
    <row r="175" spans="2:27" ht="15" x14ac:dyDescent="0.25">
      <c r="B175" s="60"/>
      <c r="Z175" s="10" t="s">
        <v>1356</v>
      </c>
      <c r="AA175" s="22" t="s">
        <v>1777</v>
      </c>
    </row>
    <row r="176" spans="2:27" ht="15" x14ac:dyDescent="0.25">
      <c r="B176" s="60"/>
      <c r="Z176" s="10" t="s">
        <v>648</v>
      </c>
      <c r="AA176" s="22" t="s">
        <v>1778</v>
      </c>
    </row>
    <row r="177" spans="2:27" ht="15" x14ac:dyDescent="0.25">
      <c r="B177" s="60"/>
      <c r="Z177" s="10" t="s">
        <v>1079</v>
      </c>
      <c r="AA177" s="22" t="s">
        <v>1779</v>
      </c>
    </row>
    <row r="178" spans="2:27" ht="15" x14ac:dyDescent="0.25">
      <c r="B178" s="60"/>
      <c r="Z178" s="10" t="s">
        <v>879</v>
      </c>
      <c r="AA178" s="22" t="s">
        <v>1780</v>
      </c>
    </row>
    <row r="179" spans="2:27" ht="15" x14ac:dyDescent="0.25">
      <c r="B179" s="60"/>
      <c r="Z179" s="10" t="s">
        <v>649</v>
      </c>
      <c r="AA179" s="22" t="s">
        <v>1781</v>
      </c>
    </row>
    <row r="180" spans="2:27" ht="15" x14ac:dyDescent="0.25">
      <c r="B180" s="60"/>
      <c r="Z180" s="10" t="s">
        <v>880</v>
      </c>
      <c r="AA180" s="22" t="s">
        <v>1782</v>
      </c>
    </row>
    <row r="181" spans="2:27" ht="15" x14ac:dyDescent="0.25">
      <c r="B181" s="60"/>
      <c r="Z181" s="10" t="s">
        <v>100</v>
      </c>
      <c r="AA181" s="22" t="s">
        <v>1783</v>
      </c>
    </row>
    <row r="182" spans="2:27" ht="15" x14ac:dyDescent="0.25">
      <c r="B182" s="60"/>
      <c r="Z182" s="10" t="s">
        <v>101</v>
      </c>
      <c r="AA182" s="22" t="s">
        <v>1784</v>
      </c>
    </row>
    <row r="183" spans="2:27" ht="15" x14ac:dyDescent="0.25">
      <c r="B183" s="60"/>
      <c r="Z183" s="10" t="s">
        <v>234</v>
      </c>
      <c r="AA183" s="22" t="s">
        <v>1785</v>
      </c>
    </row>
    <row r="184" spans="2:27" ht="15" x14ac:dyDescent="0.25">
      <c r="B184" s="60"/>
      <c r="Z184" s="10" t="s">
        <v>650</v>
      </c>
      <c r="AA184" s="22" t="s">
        <v>1786</v>
      </c>
    </row>
    <row r="185" spans="2:27" ht="15" x14ac:dyDescent="0.25">
      <c r="B185" s="60"/>
      <c r="Z185" s="10" t="s">
        <v>651</v>
      </c>
      <c r="AA185" s="22" t="s">
        <v>1787</v>
      </c>
    </row>
    <row r="186" spans="2:27" ht="15" x14ac:dyDescent="0.25">
      <c r="B186" s="60"/>
      <c r="Z186" s="10" t="s">
        <v>652</v>
      </c>
      <c r="AA186" s="22" t="s">
        <v>1788</v>
      </c>
    </row>
    <row r="187" spans="2:27" ht="15" x14ac:dyDescent="0.25">
      <c r="B187" s="60"/>
      <c r="Z187" s="10" t="s">
        <v>1506</v>
      </c>
      <c r="AA187" s="22" t="s">
        <v>1789</v>
      </c>
    </row>
    <row r="188" spans="2:27" ht="15" x14ac:dyDescent="0.25">
      <c r="B188" s="60"/>
      <c r="Z188" s="10" t="s">
        <v>1080</v>
      </c>
      <c r="AA188" s="22" t="s">
        <v>1790</v>
      </c>
    </row>
    <row r="189" spans="2:27" ht="15" x14ac:dyDescent="0.25">
      <c r="B189" s="60"/>
      <c r="Z189" s="10" t="s">
        <v>235</v>
      </c>
      <c r="AA189" s="22" t="s">
        <v>1791</v>
      </c>
    </row>
    <row r="190" spans="2:27" ht="15" x14ac:dyDescent="0.25">
      <c r="B190" s="60"/>
      <c r="Z190" s="10" t="s">
        <v>881</v>
      </c>
      <c r="AA190" s="22" t="s">
        <v>1792</v>
      </c>
    </row>
    <row r="191" spans="2:27" ht="15" x14ac:dyDescent="0.25">
      <c r="B191" s="60"/>
      <c r="Z191" s="10" t="s">
        <v>102</v>
      </c>
      <c r="AA191" s="22" t="s">
        <v>1793</v>
      </c>
    </row>
    <row r="192" spans="2:27" ht="15" x14ac:dyDescent="0.25">
      <c r="B192" s="60"/>
      <c r="Z192" s="10" t="s">
        <v>20</v>
      </c>
      <c r="AA192" s="22" t="s">
        <v>1794</v>
      </c>
    </row>
    <row r="193" spans="2:53" ht="15" x14ac:dyDescent="0.25">
      <c r="B193" s="60"/>
      <c r="Z193" s="10" t="s">
        <v>1081</v>
      </c>
      <c r="AA193" s="22" t="s">
        <v>1795</v>
      </c>
      <c r="BA193" s="43" t="s">
        <v>1604</v>
      </c>
    </row>
    <row r="194" spans="2:53" ht="15" x14ac:dyDescent="0.25">
      <c r="B194" s="60"/>
      <c r="Z194" s="10" t="s">
        <v>466</v>
      </c>
      <c r="AA194" s="22" t="s">
        <v>1796</v>
      </c>
      <c r="BA194" s="43" t="s">
        <v>1605</v>
      </c>
    </row>
    <row r="195" spans="2:53" ht="15" x14ac:dyDescent="0.25">
      <c r="B195" s="60"/>
      <c r="Z195" s="10" t="s">
        <v>103</v>
      </c>
      <c r="AA195" s="22" t="s">
        <v>1797</v>
      </c>
      <c r="BA195" s="43" t="s">
        <v>1602</v>
      </c>
    </row>
    <row r="196" spans="2:53" ht="15" x14ac:dyDescent="0.25">
      <c r="B196" s="60"/>
      <c r="Z196" s="10" t="s">
        <v>236</v>
      </c>
      <c r="AA196" s="22" t="s">
        <v>1798</v>
      </c>
      <c r="BA196" s="43" t="s">
        <v>1603</v>
      </c>
    </row>
    <row r="197" spans="2:53" ht="15" x14ac:dyDescent="0.25">
      <c r="B197" s="60"/>
      <c r="Z197" s="10" t="s">
        <v>653</v>
      </c>
      <c r="AA197" s="22" t="s">
        <v>1799</v>
      </c>
      <c r="AV197" s="11"/>
      <c r="AW197" s="11">
        <v>30100</v>
      </c>
      <c r="AX197" s="11"/>
      <c r="BA197" s="61" t="s">
        <v>7</v>
      </c>
    </row>
    <row r="198" spans="2:53" ht="15" x14ac:dyDescent="0.25">
      <c r="B198" s="60"/>
      <c r="Z198" s="10" t="s">
        <v>104</v>
      </c>
      <c r="AA198" s="22" t="s">
        <v>1800</v>
      </c>
      <c r="AV198" s="11"/>
      <c r="AW198" s="11">
        <v>30101</v>
      </c>
      <c r="AX198" s="11"/>
      <c r="BA198" s="61" t="s">
        <v>1587</v>
      </c>
    </row>
    <row r="199" spans="2:53" ht="15" x14ac:dyDescent="0.25">
      <c r="B199" s="60"/>
      <c r="Z199" s="10" t="s">
        <v>882</v>
      </c>
      <c r="AA199" s="22" t="s">
        <v>1801</v>
      </c>
      <c r="AV199" s="11"/>
      <c r="AW199" s="11">
        <v>30102</v>
      </c>
      <c r="AX199" s="11"/>
      <c r="BA199" s="61" t="s">
        <v>1561</v>
      </c>
    </row>
    <row r="200" spans="2:53" ht="15" x14ac:dyDescent="0.25">
      <c r="B200" s="60"/>
      <c r="Z200" s="10" t="s">
        <v>467</v>
      </c>
      <c r="AA200" s="22" t="s">
        <v>1802</v>
      </c>
      <c r="AV200" s="11"/>
      <c r="AW200" s="11">
        <v>30103</v>
      </c>
      <c r="AX200" s="11"/>
      <c r="BA200" s="61" t="s">
        <v>1562</v>
      </c>
    </row>
    <row r="201" spans="2:53" ht="15" x14ac:dyDescent="0.25">
      <c r="B201" s="60"/>
      <c r="Z201" s="10" t="s">
        <v>105</v>
      </c>
      <c r="AA201" s="22" t="s">
        <v>1803</v>
      </c>
      <c r="AV201" s="11"/>
      <c r="AW201" s="11">
        <v>30104</v>
      </c>
      <c r="AX201" s="11"/>
      <c r="BA201" s="61" t="s">
        <v>1563</v>
      </c>
    </row>
    <row r="202" spans="2:53" ht="15" x14ac:dyDescent="0.25">
      <c r="B202" s="60"/>
      <c r="Z202" s="10" t="s">
        <v>1422</v>
      </c>
      <c r="AA202" s="22" t="s">
        <v>1804</v>
      </c>
      <c r="AV202" s="11"/>
      <c r="AW202" s="11">
        <v>30105</v>
      </c>
      <c r="AX202" s="11"/>
      <c r="BA202" s="61" t="s">
        <v>1564</v>
      </c>
    </row>
    <row r="203" spans="2:53" ht="15" x14ac:dyDescent="0.25">
      <c r="B203" s="60"/>
      <c r="Z203" s="10" t="s">
        <v>59</v>
      </c>
      <c r="AA203" s="22" t="s">
        <v>1805</v>
      </c>
      <c r="AV203" s="11"/>
      <c r="AW203" s="11">
        <v>30106</v>
      </c>
      <c r="AX203" s="11"/>
      <c r="BA203" s="61" t="s">
        <v>1588</v>
      </c>
    </row>
    <row r="204" spans="2:53" ht="15" x14ac:dyDescent="0.25">
      <c r="B204" s="60"/>
      <c r="Z204" s="10" t="s">
        <v>468</v>
      </c>
      <c r="AA204" s="22" t="s">
        <v>1806</v>
      </c>
      <c r="AV204" s="11"/>
      <c r="AW204" s="11">
        <v>30107</v>
      </c>
      <c r="AX204" s="11"/>
      <c r="BA204" s="61" t="s">
        <v>1565</v>
      </c>
    </row>
    <row r="205" spans="2:53" ht="15" x14ac:dyDescent="0.25">
      <c r="B205" s="60"/>
      <c r="Z205" s="10" t="s">
        <v>654</v>
      </c>
      <c r="AA205" s="22" t="s">
        <v>1807</v>
      </c>
      <c r="AV205" s="11"/>
      <c r="AW205" s="11">
        <v>30108</v>
      </c>
      <c r="AX205" s="11"/>
      <c r="BA205" s="61" t="s">
        <v>1566</v>
      </c>
    </row>
    <row r="206" spans="2:53" ht="15" x14ac:dyDescent="0.25">
      <c r="B206" s="60"/>
      <c r="Z206" s="10" t="s">
        <v>237</v>
      </c>
      <c r="AA206" s="22" t="s">
        <v>1808</v>
      </c>
      <c r="AV206" s="11"/>
      <c r="AW206" s="11">
        <v>30109</v>
      </c>
      <c r="AX206" s="11"/>
      <c r="BA206" s="61" t="s">
        <v>1567</v>
      </c>
    </row>
    <row r="207" spans="2:53" ht="15" x14ac:dyDescent="0.25">
      <c r="B207" s="60"/>
      <c r="Z207" s="10" t="s">
        <v>106</v>
      </c>
      <c r="AA207" s="22" t="s">
        <v>1809</v>
      </c>
      <c r="AV207" s="11"/>
      <c r="AW207" s="11">
        <v>30110</v>
      </c>
      <c r="AX207" s="11"/>
      <c r="BA207" s="61" t="s">
        <v>1568</v>
      </c>
    </row>
    <row r="208" spans="2:53" ht="15" x14ac:dyDescent="0.25">
      <c r="B208" s="60"/>
      <c r="Z208" s="10" t="s">
        <v>655</v>
      </c>
      <c r="AA208" s="22" t="s">
        <v>1810</v>
      </c>
      <c r="AV208" s="11"/>
      <c r="AW208" s="11">
        <v>30111</v>
      </c>
      <c r="AX208" s="11"/>
      <c r="BA208" s="61" t="s">
        <v>1569</v>
      </c>
    </row>
    <row r="209" spans="2:53" ht="15" x14ac:dyDescent="0.25">
      <c r="B209" s="60"/>
      <c r="Z209" s="10" t="s">
        <v>107</v>
      </c>
      <c r="AA209" s="22" t="s">
        <v>1811</v>
      </c>
      <c r="AV209" s="11"/>
      <c r="AW209" s="11">
        <v>30112</v>
      </c>
      <c r="AX209" s="11"/>
      <c r="BA209" s="61" t="s">
        <v>1570</v>
      </c>
    </row>
    <row r="210" spans="2:53" ht="15" x14ac:dyDescent="0.25">
      <c r="B210" s="60"/>
      <c r="Z210" s="10" t="s">
        <v>469</v>
      </c>
      <c r="AA210" s="22" t="s">
        <v>1812</v>
      </c>
      <c r="AV210" s="11"/>
      <c r="AW210" s="11">
        <v>30113</v>
      </c>
      <c r="AX210" s="11"/>
      <c r="BA210" s="61" t="s">
        <v>1571</v>
      </c>
    </row>
    <row r="211" spans="2:53" ht="15" x14ac:dyDescent="0.25">
      <c r="B211" s="60"/>
      <c r="Z211" s="10" t="s">
        <v>470</v>
      </c>
      <c r="AA211" s="22" t="s">
        <v>1813</v>
      </c>
      <c r="AV211" s="12"/>
      <c r="AW211" s="12">
        <v>30200</v>
      </c>
      <c r="AX211" s="12"/>
      <c r="BA211" s="61" t="s">
        <v>1589</v>
      </c>
    </row>
    <row r="212" spans="2:53" ht="15" x14ac:dyDescent="0.25">
      <c r="B212" s="60"/>
      <c r="Z212" s="10" t="s">
        <v>378</v>
      </c>
      <c r="AA212" s="22" t="s">
        <v>1814</v>
      </c>
      <c r="AV212" s="12"/>
      <c r="AW212" s="12">
        <v>30201</v>
      </c>
      <c r="AX212" s="12"/>
      <c r="BA212" s="61" t="s">
        <v>1572</v>
      </c>
    </row>
    <row r="213" spans="2:53" ht="15" x14ac:dyDescent="0.25">
      <c r="B213" s="60"/>
      <c r="Z213" s="10" t="s">
        <v>108</v>
      </c>
      <c r="AA213" s="22" t="s">
        <v>1815</v>
      </c>
      <c r="AV213" s="12"/>
      <c r="AW213" s="12">
        <v>30202</v>
      </c>
      <c r="AX213" s="12"/>
      <c r="BA213" s="61" t="s">
        <v>1573</v>
      </c>
    </row>
    <row r="214" spans="2:53" ht="15" x14ac:dyDescent="0.25">
      <c r="B214" s="60"/>
      <c r="Z214" s="10" t="s">
        <v>1423</v>
      </c>
      <c r="AA214" s="22" t="s">
        <v>1816</v>
      </c>
      <c r="AV214" s="12"/>
      <c r="AW214" s="12">
        <v>30203</v>
      </c>
      <c r="AX214" s="12"/>
      <c r="BA214" s="61" t="s">
        <v>1574</v>
      </c>
    </row>
    <row r="215" spans="2:53" ht="15" x14ac:dyDescent="0.25">
      <c r="B215" s="60"/>
      <c r="Z215" s="10" t="s">
        <v>238</v>
      </c>
      <c r="AA215" s="22" t="s">
        <v>1817</v>
      </c>
      <c r="AV215" s="12"/>
      <c r="AW215" s="12">
        <v>30204</v>
      </c>
      <c r="AX215" s="12"/>
      <c r="BA215" s="61" t="s">
        <v>1575</v>
      </c>
    </row>
    <row r="216" spans="2:53" ht="15" x14ac:dyDescent="0.25">
      <c r="B216" s="60"/>
      <c r="Z216" s="10" t="s">
        <v>471</v>
      </c>
      <c r="AA216" s="22" t="s">
        <v>1818</v>
      </c>
      <c r="AV216" s="12"/>
      <c r="AW216" s="12">
        <v>30205</v>
      </c>
      <c r="AX216" s="12"/>
      <c r="BA216" s="61" t="s">
        <v>1576</v>
      </c>
    </row>
    <row r="217" spans="2:53" ht="15" x14ac:dyDescent="0.25">
      <c r="B217" s="60"/>
      <c r="Z217" s="10" t="s">
        <v>472</v>
      </c>
      <c r="AA217" s="22" t="s">
        <v>1819</v>
      </c>
      <c r="AV217" s="12"/>
      <c r="AW217" s="12">
        <v>30206</v>
      </c>
      <c r="AX217" s="12"/>
      <c r="BA217" s="61" t="s">
        <v>1577</v>
      </c>
    </row>
    <row r="218" spans="2:53" ht="15" x14ac:dyDescent="0.25">
      <c r="B218" s="60"/>
      <c r="Z218" s="10" t="s">
        <v>473</v>
      </c>
      <c r="AA218" s="22" t="s">
        <v>1820</v>
      </c>
      <c r="AV218" s="12"/>
      <c r="AW218" s="12">
        <v>30207</v>
      </c>
      <c r="AX218" s="12"/>
      <c r="BA218" s="61" t="s">
        <v>1578</v>
      </c>
    </row>
    <row r="219" spans="2:53" ht="15" x14ac:dyDescent="0.25">
      <c r="B219" s="60"/>
      <c r="Z219" s="10" t="s">
        <v>474</v>
      </c>
      <c r="AA219" s="22" t="s">
        <v>1821</v>
      </c>
      <c r="AV219" s="12"/>
      <c r="AW219" s="12">
        <v>30208</v>
      </c>
      <c r="AX219" s="12"/>
      <c r="BA219" s="61" t="s">
        <v>1579</v>
      </c>
    </row>
    <row r="220" spans="2:53" ht="15" x14ac:dyDescent="0.25">
      <c r="B220" s="60"/>
      <c r="Z220" s="10" t="s">
        <v>76</v>
      </c>
      <c r="AA220" s="22" t="s">
        <v>1822</v>
      </c>
      <c r="AV220" s="12"/>
      <c r="AW220" s="12">
        <v>30209</v>
      </c>
      <c r="AX220" s="12"/>
      <c r="BA220" s="61" t="s">
        <v>1590</v>
      </c>
    </row>
    <row r="221" spans="2:53" ht="15" x14ac:dyDescent="0.25">
      <c r="B221" s="60"/>
      <c r="Z221" s="10" t="s">
        <v>475</v>
      </c>
      <c r="AA221" s="22" t="s">
        <v>1823</v>
      </c>
      <c r="AV221" s="12"/>
      <c r="AW221" s="12">
        <v>30210</v>
      </c>
      <c r="AX221" s="12"/>
      <c r="BA221" s="61" t="s">
        <v>1580</v>
      </c>
    </row>
    <row r="222" spans="2:53" ht="15" x14ac:dyDescent="0.25">
      <c r="B222" s="60"/>
      <c r="Z222" s="10" t="s">
        <v>1247</v>
      </c>
      <c r="AA222" s="22" t="s">
        <v>1824</v>
      </c>
      <c r="AV222" s="12"/>
      <c r="AW222" s="12">
        <v>30211</v>
      </c>
      <c r="AX222" s="12"/>
      <c r="BA222" s="61" t="s">
        <v>1581</v>
      </c>
    </row>
    <row r="223" spans="2:53" ht="15" x14ac:dyDescent="0.25">
      <c r="B223" s="60"/>
      <c r="Z223" s="10" t="s">
        <v>239</v>
      </c>
      <c r="AA223" s="22" t="s">
        <v>1825</v>
      </c>
      <c r="AV223" s="11"/>
      <c r="AW223" s="11">
        <v>30300</v>
      </c>
      <c r="AX223" s="11"/>
      <c r="BA223" s="61" t="s">
        <v>1582</v>
      </c>
    </row>
    <row r="224" spans="2:53" ht="15" x14ac:dyDescent="0.25">
      <c r="B224" s="60"/>
      <c r="Z224" s="10" t="s">
        <v>109</v>
      </c>
      <c r="AA224" s="22" t="s">
        <v>1826</v>
      </c>
      <c r="AV224" s="11"/>
      <c r="AW224" s="11">
        <v>30301</v>
      </c>
      <c r="AX224" s="11"/>
    </row>
    <row r="225" spans="2:50" ht="15" x14ac:dyDescent="0.25">
      <c r="B225" s="60"/>
      <c r="Z225" s="10" t="s">
        <v>240</v>
      </c>
      <c r="AA225" s="22" t="s">
        <v>1827</v>
      </c>
      <c r="AV225" s="11"/>
      <c r="AW225" s="11">
        <v>30302</v>
      </c>
      <c r="AX225" s="11"/>
    </row>
    <row r="226" spans="2:50" ht="15" x14ac:dyDescent="0.25">
      <c r="B226" s="60"/>
      <c r="Z226" s="10" t="s">
        <v>110</v>
      </c>
      <c r="AA226" s="22" t="s">
        <v>1828</v>
      </c>
      <c r="AV226" s="11"/>
      <c r="AW226" s="11">
        <v>30303</v>
      </c>
      <c r="AX226" s="11"/>
    </row>
    <row r="227" spans="2:50" ht="15" x14ac:dyDescent="0.25">
      <c r="B227" s="60"/>
      <c r="Z227" s="10" t="s">
        <v>241</v>
      </c>
      <c r="AA227" s="22" t="s">
        <v>1829</v>
      </c>
      <c r="AV227" s="11"/>
      <c r="AW227" s="11">
        <v>30304</v>
      </c>
      <c r="AX227" s="11"/>
    </row>
    <row r="228" spans="2:50" ht="15" x14ac:dyDescent="0.25">
      <c r="B228" s="60"/>
      <c r="Z228" s="10" t="s">
        <v>242</v>
      </c>
      <c r="AA228" s="22" t="s">
        <v>1830</v>
      </c>
      <c r="AV228" s="11"/>
      <c r="AW228" s="11">
        <v>30305</v>
      </c>
      <c r="AX228" s="11"/>
    </row>
    <row r="229" spans="2:50" ht="15" x14ac:dyDescent="0.25">
      <c r="B229" s="60"/>
      <c r="Z229" s="10" t="s">
        <v>883</v>
      </c>
      <c r="AA229" s="22" t="s">
        <v>1831</v>
      </c>
      <c r="AV229" s="11"/>
      <c r="AW229" s="11">
        <v>30306</v>
      </c>
      <c r="AX229" s="11"/>
    </row>
    <row r="230" spans="2:50" ht="15" x14ac:dyDescent="0.25">
      <c r="B230" s="60"/>
      <c r="Z230" s="10" t="s">
        <v>379</v>
      </c>
      <c r="AA230" s="22" t="s">
        <v>1832</v>
      </c>
      <c r="AV230" s="11"/>
      <c r="AW230" s="11">
        <v>30307</v>
      </c>
      <c r="AX230" s="11"/>
    </row>
    <row r="231" spans="2:50" ht="15" x14ac:dyDescent="0.25">
      <c r="B231" s="60"/>
      <c r="Z231" s="10" t="s">
        <v>111</v>
      </c>
      <c r="AA231" s="22" t="s">
        <v>1833</v>
      </c>
      <c r="AV231" s="11"/>
      <c r="AW231" s="11">
        <v>30308</v>
      </c>
      <c r="AX231" s="11"/>
    </row>
    <row r="232" spans="2:50" ht="15" x14ac:dyDescent="0.25">
      <c r="B232" s="60"/>
      <c r="Z232" s="10" t="s">
        <v>656</v>
      </c>
      <c r="AA232" s="22" t="s">
        <v>1834</v>
      </c>
      <c r="AV232" s="12"/>
      <c r="AW232" s="12">
        <v>30400</v>
      </c>
      <c r="AX232" s="12"/>
    </row>
    <row r="233" spans="2:50" ht="15" x14ac:dyDescent="0.25">
      <c r="B233" s="60"/>
      <c r="Z233" s="10" t="s">
        <v>884</v>
      </c>
      <c r="AA233" s="22" t="s">
        <v>1835</v>
      </c>
      <c r="AV233" s="12"/>
      <c r="AW233" s="12">
        <v>30401</v>
      </c>
      <c r="AX233" s="12"/>
    </row>
    <row r="234" spans="2:50" ht="15" x14ac:dyDescent="0.25">
      <c r="B234" s="60"/>
      <c r="Z234" s="10" t="s">
        <v>657</v>
      </c>
      <c r="AA234" s="22" t="s">
        <v>1836</v>
      </c>
      <c r="AV234" s="12"/>
      <c r="AW234" s="12">
        <v>30402</v>
      </c>
      <c r="AX234" s="12"/>
    </row>
    <row r="235" spans="2:50" ht="15" x14ac:dyDescent="0.25">
      <c r="B235" s="60"/>
      <c r="Z235" s="10" t="s">
        <v>1424</v>
      </c>
      <c r="AA235" s="22" t="s">
        <v>1837</v>
      </c>
      <c r="AV235" s="11"/>
      <c r="AW235" s="11">
        <v>30500</v>
      </c>
      <c r="AX235" s="11"/>
    </row>
    <row r="236" spans="2:50" ht="15" x14ac:dyDescent="0.25">
      <c r="B236" s="60"/>
      <c r="Z236" s="10" t="s">
        <v>1425</v>
      </c>
      <c r="AA236" s="22" t="s">
        <v>1838</v>
      </c>
      <c r="AV236" s="11"/>
      <c r="AW236" s="11">
        <v>30501</v>
      </c>
      <c r="AX236" s="11"/>
    </row>
    <row r="237" spans="2:50" ht="15" x14ac:dyDescent="0.25">
      <c r="B237" s="60"/>
      <c r="Z237" s="10" t="s">
        <v>658</v>
      </c>
      <c r="AA237" s="22" t="s">
        <v>1839</v>
      </c>
      <c r="AV237" s="11"/>
      <c r="AW237" s="11">
        <v>30502</v>
      </c>
      <c r="AX237" s="11"/>
    </row>
    <row r="238" spans="2:50" ht="15" x14ac:dyDescent="0.25">
      <c r="B238" s="60"/>
      <c r="Z238" s="10" t="s">
        <v>885</v>
      </c>
      <c r="AA238" s="22" t="s">
        <v>1840</v>
      </c>
      <c r="AV238" s="12"/>
      <c r="AW238" s="12">
        <v>30600</v>
      </c>
      <c r="AX238" s="12"/>
    </row>
    <row r="239" spans="2:50" ht="15" x14ac:dyDescent="0.25">
      <c r="B239" s="60"/>
      <c r="Z239" s="10" t="s">
        <v>1248</v>
      </c>
      <c r="AA239" s="22" t="s">
        <v>1841</v>
      </c>
      <c r="AV239" s="11"/>
      <c r="AW239" s="11">
        <v>30700</v>
      </c>
      <c r="AX239" s="11"/>
    </row>
    <row r="240" spans="2:50" ht="15" x14ac:dyDescent="0.25">
      <c r="B240" s="60"/>
      <c r="Z240" s="10" t="s">
        <v>659</v>
      </c>
      <c r="AA240" s="22" t="s">
        <v>1842</v>
      </c>
      <c r="AV240" s="11"/>
      <c r="AW240" s="11">
        <v>30701</v>
      </c>
      <c r="AX240" s="11"/>
    </row>
    <row r="241" spans="2:50" ht="15" x14ac:dyDescent="0.25">
      <c r="B241" s="60"/>
      <c r="Z241" s="10" t="s">
        <v>1082</v>
      </c>
      <c r="AA241" s="22" t="s">
        <v>1843</v>
      </c>
      <c r="AV241" s="11"/>
      <c r="AW241" s="11">
        <v>30702</v>
      </c>
      <c r="AX241" s="11"/>
    </row>
    <row r="242" spans="2:50" ht="15" x14ac:dyDescent="0.25">
      <c r="B242" s="60"/>
      <c r="Z242" s="10" t="s">
        <v>476</v>
      </c>
      <c r="AA242" s="22" t="s">
        <v>1844</v>
      </c>
      <c r="AV242" s="11"/>
      <c r="AW242" s="11">
        <v>30703</v>
      </c>
      <c r="AX242" s="11"/>
    </row>
    <row r="243" spans="2:50" ht="15" x14ac:dyDescent="0.25">
      <c r="B243" s="60"/>
      <c r="Z243" s="10" t="s">
        <v>886</v>
      </c>
      <c r="AA243" s="22" t="s">
        <v>1845</v>
      </c>
      <c r="AV243" s="11"/>
      <c r="AW243" s="11">
        <v>30704</v>
      </c>
      <c r="AX243" s="11"/>
    </row>
    <row r="244" spans="2:50" ht="15" x14ac:dyDescent="0.25">
      <c r="B244" s="60"/>
      <c r="Z244" s="10" t="s">
        <v>1507</v>
      </c>
      <c r="AA244" s="22" t="s">
        <v>1846</v>
      </c>
      <c r="AV244" s="11"/>
      <c r="AW244" s="11">
        <v>30705</v>
      </c>
      <c r="AX244" s="11"/>
    </row>
    <row r="245" spans="2:50" ht="15" x14ac:dyDescent="0.25">
      <c r="B245" s="60"/>
      <c r="Z245" s="10" t="s">
        <v>477</v>
      </c>
      <c r="AA245" s="22" t="s">
        <v>1847</v>
      </c>
      <c r="AV245" s="12"/>
      <c r="AW245" s="12">
        <v>30800</v>
      </c>
      <c r="AX245" s="12"/>
    </row>
    <row r="246" spans="2:50" ht="15" x14ac:dyDescent="0.25">
      <c r="B246" s="60"/>
      <c r="Z246" s="10" t="s">
        <v>660</v>
      </c>
      <c r="AA246" s="22" t="s">
        <v>1848</v>
      </c>
      <c r="AV246" s="12"/>
      <c r="AW246" s="12">
        <v>30801</v>
      </c>
      <c r="AX246" s="12"/>
    </row>
    <row r="247" spans="2:50" ht="15" x14ac:dyDescent="0.25">
      <c r="B247" s="60"/>
      <c r="Z247" s="10" t="s">
        <v>1249</v>
      </c>
      <c r="AA247" s="22" t="s">
        <v>1849</v>
      </c>
      <c r="AV247" s="12"/>
      <c r="AW247" s="12">
        <v>30802</v>
      </c>
      <c r="AX247" s="12"/>
    </row>
    <row r="248" spans="2:50" ht="15" x14ac:dyDescent="0.25">
      <c r="B248" s="60"/>
      <c r="Z248" s="10" t="s">
        <v>1250</v>
      </c>
      <c r="AA248" s="22" t="s">
        <v>1850</v>
      </c>
      <c r="AV248" s="12"/>
      <c r="AW248" s="12">
        <v>30900</v>
      </c>
      <c r="AX248" s="12"/>
    </row>
    <row r="249" spans="2:50" ht="15" x14ac:dyDescent="0.25">
      <c r="B249" s="60"/>
      <c r="Z249" s="10" t="s">
        <v>478</v>
      </c>
      <c r="AA249" s="22" t="s">
        <v>1851</v>
      </c>
      <c r="AV249" s="12"/>
      <c r="AW249" s="12">
        <v>30901</v>
      </c>
      <c r="AX249" s="12"/>
    </row>
    <row r="250" spans="2:50" ht="15" x14ac:dyDescent="0.25">
      <c r="B250" s="60"/>
      <c r="Z250" s="10" t="s">
        <v>21</v>
      </c>
      <c r="AA250" s="22" t="s">
        <v>1852</v>
      </c>
      <c r="AV250" s="12"/>
      <c r="AW250" s="12">
        <v>30902</v>
      </c>
      <c r="AX250" s="12"/>
    </row>
    <row r="251" spans="2:50" ht="15" x14ac:dyDescent="0.25">
      <c r="B251" s="60"/>
      <c r="Z251" s="10" t="s">
        <v>380</v>
      </c>
      <c r="AA251" s="22" t="s">
        <v>1853</v>
      </c>
      <c r="AV251" s="12"/>
      <c r="AW251" s="12">
        <v>30903</v>
      </c>
      <c r="AX251" s="12"/>
    </row>
    <row r="252" spans="2:50" ht="15" x14ac:dyDescent="0.25">
      <c r="B252" s="60"/>
      <c r="Z252" s="10" t="s">
        <v>1083</v>
      </c>
      <c r="AA252" s="22" t="s">
        <v>1854</v>
      </c>
      <c r="AV252" s="11"/>
      <c r="AW252" s="11">
        <v>30904</v>
      </c>
      <c r="AX252" s="11"/>
    </row>
    <row r="253" spans="2:50" ht="15" x14ac:dyDescent="0.25">
      <c r="B253" s="60"/>
      <c r="Z253" s="10" t="s">
        <v>1084</v>
      </c>
      <c r="AA253" s="22" t="s">
        <v>1855</v>
      </c>
      <c r="AV253" s="11"/>
      <c r="AW253" s="11">
        <v>30905</v>
      </c>
      <c r="AX253" s="11"/>
    </row>
    <row r="254" spans="2:50" ht="15" x14ac:dyDescent="0.25">
      <c r="B254" s="60"/>
      <c r="Z254" s="10" t="s">
        <v>479</v>
      </c>
      <c r="AA254" s="22" t="s">
        <v>1856</v>
      </c>
      <c r="AV254" s="11"/>
      <c r="AW254" s="11">
        <v>30906</v>
      </c>
      <c r="AX254" s="11"/>
    </row>
    <row r="255" spans="2:50" ht="15" x14ac:dyDescent="0.25">
      <c r="B255" s="60"/>
      <c r="Z255" s="10" t="s">
        <v>1085</v>
      </c>
      <c r="AA255" s="22" t="s">
        <v>1857</v>
      </c>
      <c r="AV255" s="11"/>
      <c r="AW255" s="11">
        <v>31000</v>
      </c>
      <c r="AX255" s="11"/>
    </row>
    <row r="256" spans="2:50" ht="15" x14ac:dyDescent="0.25">
      <c r="B256" s="60"/>
      <c r="Z256" s="10" t="s">
        <v>1086</v>
      </c>
      <c r="AA256" s="22" t="s">
        <v>1858</v>
      </c>
      <c r="AV256" s="11"/>
      <c r="AW256" s="11">
        <v>31001</v>
      </c>
      <c r="AX256" s="11"/>
    </row>
    <row r="257" spans="2:50" ht="15" x14ac:dyDescent="0.25">
      <c r="B257" s="60"/>
      <c r="Z257" s="10" t="s">
        <v>1357</v>
      </c>
      <c r="AA257" s="22" t="s">
        <v>1859</v>
      </c>
      <c r="AV257" s="11"/>
      <c r="AW257" s="11">
        <v>31002</v>
      </c>
      <c r="AX257" s="11"/>
    </row>
    <row r="258" spans="2:50" ht="15" x14ac:dyDescent="0.25">
      <c r="B258" s="60"/>
      <c r="Z258" s="10" t="s">
        <v>661</v>
      </c>
      <c r="AA258" s="22" t="s">
        <v>1860</v>
      </c>
      <c r="AV258" s="11"/>
      <c r="AW258" s="11">
        <v>31003</v>
      </c>
      <c r="AX258" s="11"/>
    </row>
    <row r="259" spans="2:50" ht="15" x14ac:dyDescent="0.25">
      <c r="B259" s="60"/>
      <c r="Z259" s="10" t="s">
        <v>112</v>
      </c>
      <c r="AA259" s="22" t="s">
        <v>1861</v>
      </c>
      <c r="AV259" s="11"/>
      <c r="AW259" s="11">
        <v>31004</v>
      </c>
      <c r="AX259" s="11"/>
    </row>
    <row r="260" spans="2:50" ht="15" x14ac:dyDescent="0.25">
      <c r="B260" s="60"/>
      <c r="Z260" s="10" t="s">
        <v>23</v>
      </c>
      <c r="AA260" s="22" t="s">
        <v>1862</v>
      </c>
      <c r="AV260" s="12"/>
      <c r="AW260" s="12">
        <v>31005</v>
      </c>
      <c r="AX260" s="12"/>
    </row>
    <row r="261" spans="2:50" ht="15" x14ac:dyDescent="0.25">
      <c r="B261" s="60"/>
      <c r="Z261" s="10" t="s">
        <v>243</v>
      </c>
      <c r="AA261" s="22" t="s">
        <v>1863</v>
      </c>
      <c r="AV261" s="12"/>
      <c r="AW261" s="12">
        <v>31006</v>
      </c>
      <c r="AX261" s="12"/>
    </row>
    <row r="262" spans="2:50" ht="15" x14ac:dyDescent="0.25">
      <c r="B262" s="60"/>
      <c r="Z262" s="10" t="s">
        <v>1251</v>
      </c>
      <c r="AA262" s="22" t="s">
        <v>1864</v>
      </c>
      <c r="AV262" s="12"/>
      <c r="AW262" s="12">
        <v>31007</v>
      </c>
      <c r="AX262" s="12"/>
    </row>
    <row r="263" spans="2:50" ht="15" x14ac:dyDescent="0.25">
      <c r="B263" s="60"/>
      <c r="Z263" s="10" t="s">
        <v>244</v>
      </c>
      <c r="AA263" s="22" t="s">
        <v>1865</v>
      </c>
      <c r="AV263" s="11"/>
      <c r="AW263" s="11">
        <v>31102</v>
      </c>
      <c r="AX263" s="11"/>
    </row>
    <row r="264" spans="2:50" ht="15" x14ac:dyDescent="0.25">
      <c r="B264" s="60"/>
      <c r="Z264" s="10" t="s">
        <v>662</v>
      </c>
      <c r="AA264" s="22" t="s">
        <v>1866</v>
      </c>
      <c r="AV264" s="11"/>
      <c r="AW264" s="11">
        <v>31103</v>
      </c>
      <c r="AX264" s="11"/>
    </row>
    <row r="265" spans="2:50" ht="15" x14ac:dyDescent="0.25">
      <c r="B265" s="60"/>
      <c r="Z265" s="10" t="s">
        <v>887</v>
      </c>
      <c r="AA265" s="22" t="s">
        <v>1867</v>
      </c>
      <c r="AV265" s="11"/>
      <c r="AW265" s="11">
        <v>31104</v>
      </c>
      <c r="AX265" s="11"/>
    </row>
    <row r="266" spans="2:50" ht="15" x14ac:dyDescent="0.25">
      <c r="B266" s="60"/>
      <c r="Z266" s="10" t="s">
        <v>480</v>
      </c>
      <c r="AA266" s="22" t="s">
        <v>1868</v>
      </c>
      <c r="AV266" s="11"/>
      <c r="AW266" s="11">
        <v>31107</v>
      </c>
      <c r="AX266" s="11"/>
    </row>
    <row r="267" spans="2:50" ht="15" x14ac:dyDescent="0.25">
      <c r="B267" s="60"/>
      <c r="Z267" s="10" t="s">
        <v>888</v>
      </c>
      <c r="AA267" s="22" t="s">
        <v>1869</v>
      </c>
      <c r="AV267" s="11"/>
      <c r="AW267" s="11">
        <v>31108</v>
      </c>
      <c r="AX267" s="11"/>
    </row>
    <row r="268" spans="2:50" ht="15" x14ac:dyDescent="0.25">
      <c r="B268" s="60"/>
      <c r="Z268" s="10" t="s">
        <v>1252</v>
      </c>
      <c r="AA268" s="22" t="s">
        <v>1870</v>
      </c>
      <c r="AV268" s="12"/>
      <c r="AW268" s="12">
        <v>31200</v>
      </c>
      <c r="AX268" s="12"/>
    </row>
    <row r="269" spans="2:50" ht="15" x14ac:dyDescent="0.25">
      <c r="B269" s="60"/>
      <c r="Z269" s="10" t="s">
        <v>1253</v>
      </c>
      <c r="AA269" s="22" t="s">
        <v>1871</v>
      </c>
      <c r="AV269" s="12"/>
      <c r="AW269" s="12">
        <v>31201</v>
      </c>
      <c r="AX269" s="12"/>
    </row>
    <row r="270" spans="2:50" ht="15" x14ac:dyDescent="0.25">
      <c r="B270" s="60"/>
      <c r="Z270" s="10" t="s">
        <v>1254</v>
      </c>
      <c r="AA270" s="22" t="s">
        <v>1872</v>
      </c>
      <c r="AV270" s="12"/>
      <c r="AW270" s="12">
        <v>31202</v>
      </c>
      <c r="AX270" s="12"/>
    </row>
    <row r="271" spans="2:50" ht="15" x14ac:dyDescent="0.25">
      <c r="B271" s="60"/>
      <c r="Z271" s="10" t="s">
        <v>889</v>
      </c>
      <c r="AA271" s="22" t="s">
        <v>1873</v>
      </c>
      <c r="AV271" s="12"/>
      <c r="AW271" s="12">
        <v>31203</v>
      </c>
      <c r="AX271" s="12"/>
    </row>
    <row r="272" spans="2:50" ht="15" x14ac:dyDescent="0.25">
      <c r="B272" s="60"/>
      <c r="Z272" s="10" t="s">
        <v>663</v>
      </c>
      <c r="AA272" s="22" t="s">
        <v>1874</v>
      </c>
      <c r="AV272" s="12"/>
      <c r="AW272" s="12">
        <v>31204</v>
      </c>
      <c r="AX272" s="12"/>
    </row>
    <row r="273" spans="2:50" ht="15" x14ac:dyDescent="0.25">
      <c r="B273" s="60"/>
      <c r="Z273" s="10" t="s">
        <v>664</v>
      </c>
      <c r="AA273" s="22" t="s">
        <v>1875</v>
      </c>
      <c r="AV273" s="12"/>
      <c r="AW273" s="12">
        <v>31205</v>
      </c>
      <c r="AX273" s="12"/>
    </row>
    <row r="274" spans="2:50" ht="15" x14ac:dyDescent="0.25">
      <c r="B274" s="60"/>
      <c r="Z274" s="10" t="s">
        <v>890</v>
      </c>
      <c r="AA274" s="22" t="s">
        <v>1876</v>
      </c>
      <c r="AV274" s="12"/>
      <c r="AW274" s="12">
        <v>31206</v>
      </c>
      <c r="AX274" s="12"/>
    </row>
    <row r="275" spans="2:50" ht="15" x14ac:dyDescent="0.25">
      <c r="B275" s="60"/>
      <c r="Z275" s="10" t="s">
        <v>54</v>
      </c>
      <c r="AA275" s="22" t="s">
        <v>1877</v>
      </c>
      <c r="AV275" s="12"/>
      <c r="AW275" s="12">
        <v>31207</v>
      </c>
      <c r="AX275" s="12"/>
    </row>
    <row r="276" spans="2:50" ht="15" x14ac:dyDescent="0.25">
      <c r="B276" s="60"/>
      <c r="Z276" s="10" t="s">
        <v>245</v>
      </c>
      <c r="AA276" s="22" t="s">
        <v>1878</v>
      </c>
      <c r="AV276" s="12"/>
      <c r="AW276" s="12">
        <v>31208</v>
      </c>
      <c r="AX276" s="12"/>
    </row>
    <row r="277" spans="2:50" ht="15" x14ac:dyDescent="0.25">
      <c r="B277" s="60"/>
      <c r="Z277" s="10" t="s">
        <v>665</v>
      </c>
      <c r="AA277" s="22" t="s">
        <v>1879</v>
      </c>
      <c r="AV277" s="11"/>
      <c r="AW277" s="11">
        <v>31300</v>
      </c>
      <c r="AX277" s="11"/>
    </row>
    <row r="278" spans="2:50" ht="15" x14ac:dyDescent="0.25">
      <c r="B278" s="60"/>
      <c r="Z278" s="10" t="s">
        <v>113</v>
      </c>
      <c r="AA278" s="22" t="s">
        <v>1880</v>
      </c>
      <c r="AV278" s="11"/>
      <c r="AW278" s="11">
        <v>31301</v>
      </c>
      <c r="AX278" s="11"/>
    </row>
    <row r="279" spans="2:50" ht="15" x14ac:dyDescent="0.25">
      <c r="B279" s="60"/>
      <c r="Z279" s="10" t="s">
        <v>1087</v>
      </c>
      <c r="AA279" s="22" t="s">
        <v>1881</v>
      </c>
      <c r="AV279" s="11"/>
      <c r="AW279" s="11">
        <v>31302</v>
      </c>
      <c r="AX279" s="11"/>
    </row>
    <row r="280" spans="2:50" ht="15" x14ac:dyDescent="0.25">
      <c r="B280" s="60"/>
      <c r="Z280" s="10" t="s">
        <v>1358</v>
      </c>
      <c r="AA280" s="22" t="s">
        <v>1882</v>
      </c>
      <c r="AV280" s="11"/>
      <c r="AW280" s="11">
        <v>31303</v>
      </c>
      <c r="AX280" s="11"/>
    </row>
    <row r="281" spans="2:50" ht="15" x14ac:dyDescent="0.25">
      <c r="B281" s="60"/>
      <c r="Z281" s="10" t="s">
        <v>246</v>
      </c>
      <c r="AA281" s="22" t="s">
        <v>1883</v>
      </c>
      <c r="AV281" s="11"/>
      <c r="AW281" s="11">
        <v>31304</v>
      </c>
      <c r="AX281" s="11"/>
    </row>
    <row r="282" spans="2:50" ht="15" x14ac:dyDescent="0.25">
      <c r="B282" s="60"/>
      <c r="Z282" s="10" t="s">
        <v>114</v>
      </c>
      <c r="AA282" s="22" t="s">
        <v>1884</v>
      </c>
      <c r="AV282" s="12"/>
      <c r="AW282" s="12">
        <v>31400</v>
      </c>
      <c r="AX282" s="12"/>
    </row>
    <row r="283" spans="2:50" ht="15" x14ac:dyDescent="0.25">
      <c r="B283" s="60"/>
      <c r="Z283" s="10" t="s">
        <v>1426</v>
      </c>
      <c r="AA283" s="22" t="s">
        <v>1885</v>
      </c>
      <c r="AV283" s="11"/>
      <c r="AW283" s="11">
        <v>31401</v>
      </c>
      <c r="AX283" s="11"/>
    </row>
    <row r="284" spans="2:50" ht="15" x14ac:dyDescent="0.25">
      <c r="B284" s="60"/>
      <c r="Z284" s="10" t="s">
        <v>247</v>
      </c>
      <c r="AA284" s="22" t="s">
        <v>1886</v>
      </c>
      <c r="AV284" s="11"/>
      <c r="AW284" s="11">
        <v>31402</v>
      </c>
      <c r="AX284" s="11"/>
    </row>
    <row r="285" spans="2:50" ht="15" x14ac:dyDescent="0.25">
      <c r="B285" s="60"/>
      <c r="Z285" s="10" t="s">
        <v>248</v>
      </c>
      <c r="AA285" s="22" t="s">
        <v>1887</v>
      </c>
      <c r="AV285" s="11"/>
      <c r="AW285" s="11">
        <v>31403</v>
      </c>
      <c r="AX285" s="11"/>
    </row>
    <row r="286" spans="2:50" ht="15" x14ac:dyDescent="0.25">
      <c r="B286" s="60"/>
      <c r="Z286" s="10" t="s">
        <v>115</v>
      </c>
      <c r="AA286" s="22" t="s">
        <v>1888</v>
      </c>
      <c r="AV286" s="11"/>
      <c r="AW286" s="11">
        <v>31404</v>
      </c>
      <c r="AX286" s="11"/>
    </row>
    <row r="287" spans="2:50" ht="15" x14ac:dyDescent="0.25">
      <c r="B287" s="60"/>
      <c r="Z287" s="10" t="s">
        <v>481</v>
      </c>
      <c r="AA287" s="22" t="s">
        <v>1889</v>
      </c>
      <c r="AV287" s="11"/>
      <c r="AW287" s="11">
        <v>31405</v>
      </c>
      <c r="AX287" s="11"/>
    </row>
    <row r="288" spans="2:50" ht="15" x14ac:dyDescent="0.25">
      <c r="B288" s="60"/>
      <c r="Z288" s="10" t="s">
        <v>666</v>
      </c>
      <c r="AA288" s="22" t="s">
        <v>1890</v>
      </c>
      <c r="AV288" s="11"/>
      <c r="AW288" s="11">
        <v>31406</v>
      </c>
      <c r="AX288" s="11"/>
    </row>
    <row r="289" spans="2:50" ht="15" x14ac:dyDescent="0.25">
      <c r="B289" s="60"/>
      <c r="Z289" s="10" t="s">
        <v>667</v>
      </c>
      <c r="AA289" s="22" t="s">
        <v>1891</v>
      </c>
      <c r="AV289" s="11"/>
      <c r="AW289" s="11">
        <v>31407</v>
      </c>
      <c r="AX289" s="11"/>
    </row>
    <row r="290" spans="2:50" ht="15" x14ac:dyDescent="0.25">
      <c r="B290" s="60"/>
      <c r="Z290" s="10" t="s">
        <v>116</v>
      </c>
      <c r="AA290" s="22" t="s">
        <v>1892</v>
      </c>
      <c r="AV290" s="11"/>
      <c r="AW290" s="11">
        <v>31408</v>
      </c>
      <c r="AX290" s="11"/>
    </row>
    <row r="291" spans="2:50" ht="15" x14ac:dyDescent="0.25">
      <c r="B291" s="60"/>
      <c r="Z291" s="10" t="s">
        <v>117</v>
      </c>
      <c r="AA291" s="22" t="s">
        <v>1893</v>
      </c>
      <c r="AV291" s="11"/>
      <c r="AW291" s="11">
        <v>31409</v>
      </c>
      <c r="AX291" s="11"/>
    </row>
    <row r="292" spans="2:50" ht="15" x14ac:dyDescent="0.25">
      <c r="B292" s="60"/>
      <c r="Z292" s="10" t="s">
        <v>891</v>
      </c>
      <c r="AA292" s="22" t="s">
        <v>1894</v>
      </c>
      <c r="AV292" s="11"/>
      <c r="AW292" s="11">
        <v>31410</v>
      </c>
      <c r="AX292" s="11"/>
    </row>
    <row r="293" spans="2:50" ht="15" x14ac:dyDescent="0.25">
      <c r="B293" s="60"/>
      <c r="Z293" s="10" t="s">
        <v>482</v>
      </c>
      <c r="AA293" s="22" t="s">
        <v>1895</v>
      </c>
      <c r="AV293" s="11"/>
      <c r="AW293" s="11">
        <v>31411</v>
      </c>
      <c r="AX293" s="11"/>
    </row>
    <row r="294" spans="2:50" ht="15" x14ac:dyDescent="0.25">
      <c r="B294" s="60"/>
      <c r="Z294" s="10" t="s">
        <v>483</v>
      </c>
      <c r="AA294" s="22" t="s">
        <v>1896</v>
      </c>
      <c r="AV294" s="11"/>
      <c r="AW294" s="11">
        <v>31500</v>
      </c>
      <c r="AX294" s="11"/>
    </row>
    <row r="295" spans="2:50" ht="15" x14ac:dyDescent="0.25">
      <c r="B295" s="60"/>
      <c r="Z295" s="10" t="s">
        <v>249</v>
      </c>
      <c r="AA295" s="22" t="s">
        <v>1897</v>
      </c>
    </row>
    <row r="296" spans="2:50" ht="15" x14ac:dyDescent="0.25">
      <c r="B296" s="60"/>
      <c r="Z296" s="10" t="s">
        <v>668</v>
      </c>
      <c r="AA296" s="22" t="s">
        <v>1898</v>
      </c>
    </row>
    <row r="297" spans="2:50" ht="15" x14ac:dyDescent="0.25">
      <c r="B297" s="60"/>
      <c r="Z297" s="10" t="s">
        <v>1255</v>
      </c>
      <c r="AA297" s="22" t="s">
        <v>1899</v>
      </c>
    </row>
    <row r="298" spans="2:50" ht="15" x14ac:dyDescent="0.25">
      <c r="B298" s="60"/>
      <c r="Z298" s="10" t="s">
        <v>1256</v>
      </c>
      <c r="AA298" s="22" t="s">
        <v>1900</v>
      </c>
    </row>
    <row r="299" spans="2:50" ht="15" x14ac:dyDescent="0.25">
      <c r="B299" s="60"/>
      <c r="Z299" s="10" t="s">
        <v>118</v>
      </c>
      <c r="AA299" s="22" t="s">
        <v>1901</v>
      </c>
    </row>
    <row r="300" spans="2:50" ht="15" x14ac:dyDescent="0.25">
      <c r="B300" s="60"/>
      <c r="Z300" s="10" t="s">
        <v>1257</v>
      </c>
      <c r="AA300" s="22" t="s">
        <v>1902</v>
      </c>
    </row>
    <row r="301" spans="2:50" ht="15" x14ac:dyDescent="0.25">
      <c r="B301" s="60"/>
      <c r="Z301" s="10" t="s">
        <v>1258</v>
      </c>
      <c r="AA301" s="22" t="s">
        <v>1903</v>
      </c>
    </row>
    <row r="302" spans="2:50" ht="15" x14ac:dyDescent="0.25">
      <c r="B302" s="60"/>
      <c r="Z302" s="10" t="s">
        <v>1508</v>
      </c>
      <c r="AA302" s="22" t="s">
        <v>1904</v>
      </c>
    </row>
    <row r="303" spans="2:50" ht="15" x14ac:dyDescent="0.25">
      <c r="B303" s="60"/>
      <c r="Z303" s="10" t="s">
        <v>1259</v>
      </c>
      <c r="AA303" s="22" t="s">
        <v>1905</v>
      </c>
    </row>
    <row r="304" spans="2:50" ht="15" x14ac:dyDescent="0.25">
      <c r="B304" s="60"/>
      <c r="Z304" s="10" t="s">
        <v>30</v>
      </c>
      <c r="AA304" s="22" t="s">
        <v>1906</v>
      </c>
    </row>
    <row r="305" spans="2:27" ht="15" x14ac:dyDescent="0.25">
      <c r="B305" s="60"/>
      <c r="Z305" s="10" t="s">
        <v>1509</v>
      </c>
      <c r="AA305" s="22" t="s">
        <v>1907</v>
      </c>
    </row>
    <row r="306" spans="2:27" ht="15" x14ac:dyDescent="0.25">
      <c r="B306" s="60"/>
      <c r="Z306" s="10" t="s">
        <v>1260</v>
      </c>
      <c r="AA306" s="22" t="s">
        <v>1908</v>
      </c>
    </row>
    <row r="307" spans="2:27" ht="15" x14ac:dyDescent="0.25">
      <c r="B307" s="60"/>
      <c r="Z307" s="10" t="s">
        <v>1359</v>
      </c>
      <c r="AA307" s="22" t="s">
        <v>1909</v>
      </c>
    </row>
    <row r="308" spans="2:27" ht="15" x14ac:dyDescent="0.25">
      <c r="B308" s="60"/>
      <c r="Z308" s="10" t="s">
        <v>1360</v>
      </c>
      <c r="AA308" s="22" t="s">
        <v>1910</v>
      </c>
    </row>
    <row r="309" spans="2:27" ht="15" x14ac:dyDescent="0.25">
      <c r="B309" s="60"/>
      <c r="Z309" s="10" t="s">
        <v>1510</v>
      </c>
      <c r="AA309" s="22" t="s">
        <v>1911</v>
      </c>
    </row>
    <row r="310" spans="2:27" ht="15" x14ac:dyDescent="0.25">
      <c r="B310" s="60"/>
      <c r="Z310" s="10" t="s">
        <v>1361</v>
      </c>
      <c r="AA310" s="22" t="s">
        <v>1912</v>
      </c>
    </row>
    <row r="311" spans="2:27" ht="15" x14ac:dyDescent="0.25">
      <c r="B311" s="60"/>
      <c r="Z311" s="10" t="s">
        <v>119</v>
      </c>
      <c r="AA311" s="22" t="s">
        <v>1913</v>
      </c>
    </row>
    <row r="312" spans="2:27" ht="15" x14ac:dyDescent="0.25">
      <c r="B312" s="60"/>
      <c r="Z312" s="10" t="s">
        <v>1088</v>
      </c>
      <c r="AA312" s="22" t="s">
        <v>1914</v>
      </c>
    </row>
    <row r="313" spans="2:27" ht="15" x14ac:dyDescent="0.25">
      <c r="B313" s="60"/>
      <c r="Z313" s="10" t="s">
        <v>1427</v>
      </c>
      <c r="AA313" s="22" t="s">
        <v>1915</v>
      </c>
    </row>
    <row r="314" spans="2:27" ht="15" x14ac:dyDescent="0.25">
      <c r="B314" s="60"/>
      <c r="Z314" s="10" t="s">
        <v>484</v>
      </c>
      <c r="AA314" s="22" t="s">
        <v>1916</v>
      </c>
    </row>
    <row r="315" spans="2:27" ht="15" x14ac:dyDescent="0.25">
      <c r="B315" s="60"/>
      <c r="Z315" s="10" t="s">
        <v>250</v>
      </c>
      <c r="AA315" s="22" t="s">
        <v>1917</v>
      </c>
    </row>
    <row r="316" spans="2:27" ht="15" x14ac:dyDescent="0.25">
      <c r="B316" s="60"/>
      <c r="Z316" s="10" t="s">
        <v>1428</v>
      </c>
      <c r="AA316" s="22" t="s">
        <v>1918</v>
      </c>
    </row>
    <row r="317" spans="2:27" ht="15" x14ac:dyDescent="0.25">
      <c r="B317" s="60"/>
      <c r="Z317" s="10" t="s">
        <v>1089</v>
      </c>
      <c r="AA317" s="22" t="s">
        <v>1919</v>
      </c>
    </row>
    <row r="318" spans="2:27" ht="15" x14ac:dyDescent="0.25">
      <c r="B318" s="60"/>
      <c r="Z318" s="10" t="s">
        <v>669</v>
      </c>
      <c r="AA318" s="22" t="s">
        <v>1920</v>
      </c>
    </row>
    <row r="319" spans="2:27" ht="15" x14ac:dyDescent="0.25">
      <c r="B319" s="60"/>
      <c r="Z319" s="10" t="s">
        <v>120</v>
      </c>
      <c r="AA319" s="22" t="s">
        <v>1921</v>
      </c>
    </row>
    <row r="320" spans="2:27" ht="15" x14ac:dyDescent="0.25">
      <c r="B320" s="60"/>
      <c r="Z320" s="10" t="s">
        <v>1090</v>
      </c>
      <c r="AA320" s="22" t="s">
        <v>1922</v>
      </c>
    </row>
    <row r="321" spans="2:27" ht="15" x14ac:dyDescent="0.25">
      <c r="B321" s="60"/>
      <c r="Z321" s="10" t="s">
        <v>1511</v>
      </c>
      <c r="AA321" s="22" t="s">
        <v>1923</v>
      </c>
    </row>
    <row r="322" spans="2:27" ht="15" x14ac:dyDescent="0.25">
      <c r="B322" s="60"/>
      <c r="Z322" s="10" t="s">
        <v>1512</v>
      </c>
      <c r="AA322" s="22" t="s">
        <v>1924</v>
      </c>
    </row>
    <row r="323" spans="2:27" ht="15" x14ac:dyDescent="0.25">
      <c r="B323" s="60"/>
      <c r="Z323" s="10" t="s">
        <v>670</v>
      </c>
      <c r="AA323" s="22" t="s">
        <v>1925</v>
      </c>
    </row>
    <row r="324" spans="2:27" ht="15" x14ac:dyDescent="0.25">
      <c r="B324" s="60"/>
      <c r="Z324" s="10" t="s">
        <v>251</v>
      </c>
      <c r="AA324" s="22" t="s">
        <v>1926</v>
      </c>
    </row>
    <row r="325" spans="2:27" ht="15" x14ac:dyDescent="0.25">
      <c r="B325" s="60"/>
      <c r="Z325" s="10" t="s">
        <v>252</v>
      </c>
      <c r="AA325" s="22" t="s">
        <v>1927</v>
      </c>
    </row>
    <row r="326" spans="2:27" ht="15" x14ac:dyDescent="0.25">
      <c r="B326" s="60"/>
      <c r="Z326" s="10" t="s">
        <v>671</v>
      </c>
      <c r="AA326" s="22" t="s">
        <v>1928</v>
      </c>
    </row>
    <row r="327" spans="2:27" ht="15" x14ac:dyDescent="0.25">
      <c r="B327" s="60"/>
      <c r="Z327" s="10" t="s">
        <v>1091</v>
      </c>
      <c r="AA327" s="22" t="s">
        <v>1929</v>
      </c>
    </row>
    <row r="328" spans="2:27" ht="15" x14ac:dyDescent="0.25">
      <c r="B328" s="60"/>
      <c r="Z328" s="10" t="s">
        <v>121</v>
      </c>
      <c r="AA328" s="22" t="s">
        <v>1930</v>
      </c>
    </row>
    <row r="329" spans="2:27" ht="15" x14ac:dyDescent="0.25">
      <c r="B329" s="60"/>
      <c r="Z329" s="10" t="s">
        <v>485</v>
      </c>
      <c r="AA329" s="22" t="s">
        <v>1931</v>
      </c>
    </row>
    <row r="330" spans="2:27" ht="15" x14ac:dyDescent="0.25">
      <c r="B330" s="60"/>
      <c r="Z330" s="10" t="s">
        <v>381</v>
      </c>
      <c r="AA330" s="22" t="s">
        <v>1932</v>
      </c>
    </row>
    <row r="331" spans="2:27" ht="15" x14ac:dyDescent="0.25">
      <c r="B331" s="60"/>
      <c r="Z331" s="10" t="s">
        <v>1429</v>
      </c>
      <c r="AA331" s="22" t="s">
        <v>1933</v>
      </c>
    </row>
    <row r="332" spans="2:27" ht="15" x14ac:dyDescent="0.25">
      <c r="B332" s="60"/>
      <c r="Z332" s="10" t="s">
        <v>486</v>
      </c>
      <c r="AA332" s="22" t="s">
        <v>1934</v>
      </c>
    </row>
    <row r="333" spans="2:27" ht="15" x14ac:dyDescent="0.25">
      <c r="B333" s="60"/>
      <c r="Z333" s="10" t="s">
        <v>122</v>
      </c>
      <c r="AA333" s="22" t="s">
        <v>1935</v>
      </c>
    </row>
    <row r="334" spans="2:27" ht="15" x14ac:dyDescent="0.25">
      <c r="B334" s="60"/>
      <c r="Z334" s="10" t="s">
        <v>123</v>
      </c>
      <c r="AA334" s="22" t="s">
        <v>1936</v>
      </c>
    </row>
    <row r="335" spans="2:27" ht="15" x14ac:dyDescent="0.25">
      <c r="B335" s="60"/>
      <c r="Z335" s="10" t="s">
        <v>672</v>
      </c>
      <c r="AA335" s="22" t="s">
        <v>1937</v>
      </c>
    </row>
    <row r="336" spans="2:27" ht="15" x14ac:dyDescent="0.25">
      <c r="B336" s="60"/>
      <c r="Z336" s="10" t="s">
        <v>487</v>
      </c>
      <c r="AA336" s="22" t="s">
        <v>1938</v>
      </c>
    </row>
    <row r="337" spans="2:27" ht="15" x14ac:dyDescent="0.25">
      <c r="B337" s="60"/>
      <c r="Z337" s="10" t="s">
        <v>253</v>
      </c>
      <c r="AA337" s="22" t="s">
        <v>1939</v>
      </c>
    </row>
    <row r="338" spans="2:27" ht="15" x14ac:dyDescent="0.25">
      <c r="B338" s="60"/>
      <c r="Z338" s="10" t="s">
        <v>1430</v>
      </c>
      <c r="AA338" s="22" t="s">
        <v>1940</v>
      </c>
    </row>
    <row r="339" spans="2:27" ht="15" x14ac:dyDescent="0.25">
      <c r="B339" s="60"/>
      <c r="Z339" s="10" t="s">
        <v>488</v>
      </c>
      <c r="AA339" s="22" t="s">
        <v>1941</v>
      </c>
    </row>
    <row r="340" spans="2:27" ht="15" x14ac:dyDescent="0.25">
      <c r="B340" s="60"/>
      <c r="Z340" s="10" t="s">
        <v>1092</v>
      </c>
      <c r="AA340" s="22" t="s">
        <v>1942</v>
      </c>
    </row>
    <row r="341" spans="2:27" ht="15" x14ac:dyDescent="0.25">
      <c r="B341" s="60"/>
      <c r="Z341" s="10" t="s">
        <v>1093</v>
      </c>
      <c r="AA341" s="22" t="s">
        <v>1943</v>
      </c>
    </row>
    <row r="342" spans="2:27" ht="15" x14ac:dyDescent="0.25">
      <c r="B342" s="60"/>
      <c r="Z342" s="10" t="s">
        <v>44</v>
      </c>
      <c r="AA342" s="22" t="s">
        <v>1944</v>
      </c>
    </row>
    <row r="343" spans="2:27" ht="15" x14ac:dyDescent="0.25">
      <c r="B343" s="60"/>
      <c r="Z343" s="10" t="s">
        <v>61</v>
      </c>
      <c r="AA343" s="22" t="s">
        <v>1945</v>
      </c>
    </row>
    <row r="344" spans="2:27" ht="15" x14ac:dyDescent="0.25">
      <c r="B344" s="60"/>
      <c r="Z344" s="10" t="s">
        <v>892</v>
      </c>
      <c r="AA344" s="22" t="s">
        <v>1946</v>
      </c>
    </row>
    <row r="345" spans="2:27" ht="15" x14ac:dyDescent="0.25">
      <c r="Z345" s="10" t="s">
        <v>1363</v>
      </c>
      <c r="AA345" s="22" t="s">
        <v>1947</v>
      </c>
    </row>
    <row r="346" spans="2:27" ht="15" x14ac:dyDescent="0.25">
      <c r="Z346" s="10" t="s">
        <v>1262</v>
      </c>
      <c r="AA346" s="22" t="s">
        <v>1948</v>
      </c>
    </row>
    <row r="347" spans="2:27" ht="15" x14ac:dyDescent="0.25">
      <c r="Z347" s="10" t="s">
        <v>1364</v>
      </c>
      <c r="AA347" s="22" t="s">
        <v>1949</v>
      </c>
    </row>
    <row r="348" spans="2:27" ht="15" x14ac:dyDescent="0.25">
      <c r="Z348" s="10" t="s">
        <v>894</v>
      </c>
      <c r="AA348" s="22" t="s">
        <v>1950</v>
      </c>
    </row>
    <row r="349" spans="2:27" ht="15" x14ac:dyDescent="0.25">
      <c r="Z349" s="10" t="s">
        <v>674</v>
      </c>
      <c r="AA349" s="22" t="s">
        <v>1951</v>
      </c>
    </row>
    <row r="350" spans="2:27" ht="15" x14ac:dyDescent="0.25">
      <c r="Z350" s="10" t="s">
        <v>1362</v>
      </c>
      <c r="AA350" s="22" t="s">
        <v>1952</v>
      </c>
    </row>
    <row r="351" spans="2:27" ht="15" x14ac:dyDescent="0.25">
      <c r="Z351" s="10" t="s">
        <v>893</v>
      </c>
      <c r="AA351" s="22" t="s">
        <v>1953</v>
      </c>
    </row>
    <row r="352" spans="2:27" ht="15" x14ac:dyDescent="0.25">
      <c r="Z352" s="10" t="s">
        <v>1261</v>
      </c>
      <c r="AA352" s="22" t="s">
        <v>1954</v>
      </c>
    </row>
    <row r="353" spans="26:27" ht="15" x14ac:dyDescent="0.25">
      <c r="Z353" s="10" t="s">
        <v>77</v>
      </c>
      <c r="AA353" s="22" t="s">
        <v>1955</v>
      </c>
    </row>
    <row r="354" spans="26:27" ht="15" x14ac:dyDescent="0.25">
      <c r="Z354" s="10" t="s">
        <v>1263</v>
      </c>
      <c r="AA354" s="22" t="s">
        <v>1956</v>
      </c>
    </row>
    <row r="355" spans="26:27" ht="15" x14ac:dyDescent="0.25">
      <c r="Z355" s="10" t="s">
        <v>1094</v>
      </c>
      <c r="AA355" s="22" t="s">
        <v>1957</v>
      </c>
    </row>
    <row r="356" spans="26:27" ht="15" x14ac:dyDescent="0.25">
      <c r="Z356" s="10" t="s">
        <v>673</v>
      </c>
      <c r="AA356" s="22" t="s">
        <v>1958</v>
      </c>
    </row>
    <row r="357" spans="26:27" ht="15" x14ac:dyDescent="0.25">
      <c r="Z357" s="10" t="s">
        <v>124</v>
      </c>
      <c r="AA357" s="22" t="s">
        <v>1959</v>
      </c>
    </row>
    <row r="358" spans="26:27" ht="15" x14ac:dyDescent="0.25">
      <c r="Z358" s="10" t="s">
        <v>1095</v>
      </c>
      <c r="AA358" s="22" t="s">
        <v>1960</v>
      </c>
    </row>
    <row r="359" spans="26:27" ht="15" x14ac:dyDescent="0.25">
      <c r="Z359" s="10" t="s">
        <v>382</v>
      </c>
      <c r="AA359" s="22" t="s">
        <v>1961</v>
      </c>
    </row>
    <row r="360" spans="26:27" ht="15" x14ac:dyDescent="0.25">
      <c r="Z360" s="10" t="s">
        <v>1431</v>
      </c>
      <c r="AA360" s="22" t="s">
        <v>1962</v>
      </c>
    </row>
    <row r="361" spans="26:27" ht="15" x14ac:dyDescent="0.25">
      <c r="Z361" s="10" t="s">
        <v>1365</v>
      </c>
      <c r="AA361" s="22" t="s">
        <v>1963</v>
      </c>
    </row>
    <row r="362" spans="26:27" ht="15" x14ac:dyDescent="0.25">
      <c r="Z362" s="10" t="s">
        <v>254</v>
      </c>
      <c r="AA362" s="22" t="s">
        <v>1964</v>
      </c>
    </row>
    <row r="363" spans="26:27" ht="15" x14ac:dyDescent="0.25">
      <c r="Z363" s="10" t="s">
        <v>1096</v>
      </c>
      <c r="AA363" s="22" t="s">
        <v>1965</v>
      </c>
    </row>
    <row r="364" spans="26:27" ht="15" x14ac:dyDescent="0.25">
      <c r="Z364" s="10" t="s">
        <v>1513</v>
      </c>
      <c r="AA364" s="22" t="s">
        <v>1966</v>
      </c>
    </row>
    <row r="365" spans="26:27" ht="15" x14ac:dyDescent="0.25">
      <c r="Z365" s="10" t="s">
        <v>255</v>
      </c>
      <c r="AA365" s="22" t="s">
        <v>1967</v>
      </c>
    </row>
    <row r="366" spans="26:27" ht="15" x14ac:dyDescent="0.25">
      <c r="Z366" s="10" t="s">
        <v>125</v>
      </c>
      <c r="AA366" s="22" t="s">
        <v>1968</v>
      </c>
    </row>
    <row r="367" spans="26:27" ht="15" x14ac:dyDescent="0.25">
      <c r="Z367" s="10" t="s">
        <v>126</v>
      </c>
      <c r="AA367" s="22" t="s">
        <v>1969</v>
      </c>
    </row>
    <row r="368" spans="26:27" ht="15" x14ac:dyDescent="0.25">
      <c r="Z368" s="10" t="s">
        <v>1264</v>
      </c>
      <c r="AA368" s="22" t="s">
        <v>1970</v>
      </c>
    </row>
    <row r="369" spans="26:27" ht="15" x14ac:dyDescent="0.25">
      <c r="Z369" s="10" t="s">
        <v>1265</v>
      </c>
      <c r="AA369" s="22" t="s">
        <v>1971</v>
      </c>
    </row>
    <row r="370" spans="26:27" ht="15" x14ac:dyDescent="0.25">
      <c r="Z370" s="10" t="s">
        <v>895</v>
      </c>
      <c r="AA370" s="22" t="s">
        <v>1972</v>
      </c>
    </row>
    <row r="371" spans="26:27" ht="15" x14ac:dyDescent="0.25">
      <c r="Z371" s="10" t="s">
        <v>1514</v>
      </c>
      <c r="AA371" s="22" t="s">
        <v>1973</v>
      </c>
    </row>
    <row r="372" spans="26:27" ht="15" x14ac:dyDescent="0.25">
      <c r="Z372" s="10" t="s">
        <v>1366</v>
      </c>
      <c r="AA372" s="22" t="s">
        <v>1974</v>
      </c>
    </row>
    <row r="373" spans="26:27" ht="15" x14ac:dyDescent="0.25">
      <c r="Z373" s="10" t="s">
        <v>256</v>
      </c>
      <c r="AA373" s="22" t="s">
        <v>1975</v>
      </c>
    </row>
    <row r="374" spans="26:27" ht="15" x14ac:dyDescent="0.25">
      <c r="Z374" s="10" t="s">
        <v>127</v>
      </c>
      <c r="AA374" s="22" t="s">
        <v>1976</v>
      </c>
    </row>
    <row r="375" spans="26:27" ht="15" x14ac:dyDescent="0.25">
      <c r="Z375" s="10" t="s">
        <v>383</v>
      </c>
      <c r="AA375" s="22" t="s">
        <v>1977</v>
      </c>
    </row>
    <row r="376" spans="26:27" ht="15" x14ac:dyDescent="0.25">
      <c r="Z376" s="10" t="s">
        <v>675</v>
      </c>
      <c r="AA376" s="22" t="s">
        <v>1978</v>
      </c>
    </row>
    <row r="377" spans="26:27" ht="15" x14ac:dyDescent="0.25">
      <c r="Z377" s="10" t="s">
        <v>1515</v>
      </c>
      <c r="AA377" s="22" t="s">
        <v>1979</v>
      </c>
    </row>
    <row r="378" spans="26:27" ht="15" x14ac:dyDescent="0.25">
      <c r="Z378" s="10" t="s">
        <v>896</v>
      </c>
      <c r="AA378" s="22" t="s">
        <v>1980</v>
      </c>
    </row>
    <row r="379" spans="26:27" ht="15" x14ac:dyDescent="0.25">
      <c r="Z379" s="10" t="s">
        <v>897</v>
      </c>
      <c r="AA379" s="22" t="s">
        <v>1981</v>
      </c>
    </row>
    <row r="380" spans="26:27" ht="15" x14ac:dyDescent="0.25">
      <c r="Z380" s="10" t="s">
        <v>676</v>
      </c>
      <c r="AA380" s="22" t="s">
        <v>1982</v>
      </c>
    </row>
    <row r="381" spans="26:27" ht="15" x14ac:dyDescent="0.25">
      <c r="Z381" s="10" t="s">
        <v>128</v>
      </c>
      <c r="AA381" s="22" t="s">
        <v>1983</v>
      </c>
    </row>
    <row r="382" spans="26:27" ht="15" x14ac:dyDescent="0.25">
      <c r="Z382" s="10" t="s">
        <v>1097</v>
      </c>
      <c r="AA382" s="22" t="s">
        <v>1984</v>
      </c>
    </row>
    <row r="383" spans="26:27" ht="15" x14ac:dyDescent="0.25">
      <c r="Z383" s="10" t="s">
        <v>1516</v>
      </c>
      <c r="AA383" s="22" t="s">
        <v>1985</v>
      </c>
    </row>
    <row r="384" spans="26:27" ht="15" x14ac:dyDescent="0.25">
      <c r="Z384" s="10" t="s">
        <v>257</v>
      </c>
      <c r="AA384" s="22" t="s">
        <v>1986</v>
      </c>
    </row>
    <row r="385" spans="26:27" ht="15" x14ac:dyDescent="0.25">
      <c r="Z385" s="10" t="s">
        <v>258</v>
      </c>
      <c r="AA385" s="22" t="s">
        <v>1987</v>
      </c>
    </row>
    <row r="386" spans="26:27" ht="15" x14ac:dyDescent="0.25">
      <c r="Z386" s="10" t="s">
        <v>129</v>
      </c>
      <c r="AA386" s="22" t="s">
        <v>1988</v>
      </c>
    </row>
    <row r="387" spans="26:27" ht="15" x14ac:dyDescent="0.25">
      <c r="Z387" s="10" t="s">
        <v>1517</v>
      </c>
      <c r="AA387" s="22" t="s">
        <v>1989</v>
      </c>
    </row>
    <row r="388" spans="26:27" ht="15" x14ac:dyDescent="0.25">
      <c r="Z388" s="10" t="s">
        <v>489</v>
      </c>
      <c r="AA388" s="22" t="s">
        <v>1990</v>
      </c>
    </row>
    <row r="389" spans="26:27" ht="15" x14ac:dyDescent="0.25">
      <c r="Z389" s="10" t="s">
        <v>677</v>
      </c>
      <c r="AA389" s="22" t="s">
        <v>1991</v>
      </c>
    </row>
    <row r="390" spans="26:27" ht="15" x14ac:dyDescent="0.25">
      <c r="Z390" s="10" t="s">
        <v>1367</v>
      </c>
      <c r="AA390" s="22" t="s">
        <v>1992</v>
      </c>
    </row>
    <row r="391" spans="26:27" ht="15" x14ac:dyDescent="0.25">
      <c r="Z391" s="10" t="s">
        <v>130</v>
      </c>
      <c r="AA391" s="22" t="s">
        <v>1993</v>
      </c>
    </row>
    <row r="392" spans="26:27" ht="15" x14ac:dyDescent="0.25">
      <c r="Z392" s="10" t="s">
        <v>898</v>
      </c>
      <c r="AA392" s="22" t="s">
        <v>1994</v>
      </c>
    </row>
    <row r="393" spans="26:27" ht="15" x14ac:dyDescent="0.25">
      <c r="Z393" s="10" t="s">
        <v>678</v>
      </c>
      <c r="AA393" s="22" t="s">
        <v>1995</v>
      </c>
    </row>
    <row r="394" spans="26:27" ht="15" x14ac:dyDescent="0.25">
      <c r="Z394" s="10" t="s">
        <v>1098</v>
      </c>
      <c r="AA394" s="22" t="s">
        <v>1996</v>
      </c>
    </row>
    <row r="395" spans="26:27" ht="15" x14ac:dyDescent="0.25">
      <c r="Z395" s="10" t="s">
        <v>899</v>
      </c>
      <c r="AA395" s="22" t="s">
        <v>1997</v>
      </c>
    </row>
    <row r="396" spans="26:27" ht="15" x14ac:dyDescent="0.25">
      <c r="Z396" s="10" t="s">
        <v>384</v>
      </c>
      <c r="AA396" s="22" t="s">
        <v>1998</v>
      </c>
    </row>
    <row r="397" spans="26:27" ht="15" x14ac:dyDescent="0.25">
      <c r="Z397" s="10" t="s">
        <v>1266</v>
      </c>
      <c r="AA397" s="22" t="s">
        <v>1999</v>
      </c>
    </row>
    <row r="398" spans="26:27" ht="15" x14ac:dyDescent="0.25">
      <c r="Z398" s="10" t="s">
        <v>900</v>
      </c>
      <c r="AA398" s="22" t="s">
        <v>2000</v>
      </c>
    </row>
    <row r="399" spans="26:27" ht="15" x14ac:dyDescent="0.25">
      <c r="Z399" s="10" t="s">
        <v>679</v>
      </c>
      <c r="AA399" s="22" t="s">
        <v>2001</v>
      </c>
    </row>
    <row r="400" spans="26:27" ht="15" x14ac:dyDescent="0.25">
      <c r="Z400" s="10" t="s">
        <v>680</v>
      </c>
      <c r="AA400" s="22" t="s">
        <v>2002</v>
      </c>
    </row>
    <row r="401" spans="26:27" ht="15" x14ac:dyDescent="0.25">
      <c r="Z401" s="10" t="s">
        <v>681</v>
      </c>
      <c r="AA401" s="22" t="s">
        <v>2003</v>
      </c>
    </row>
    <row r="402" spans="26:27" ht="15" x14ac:dyDescent="0.25">
      <c r="Z402" s="10" t="s">
        <v>259</v>
      </c>
      <c r="AA402" s="22" t="s">
        <v>2004</v>
      </c>
    </row>
    <row r="403" spans="26:27" ht="15" x14ac:dyDescent="0.25">
      <c r="Z403" s="10" t="s">
        <v>1099</v>
      </c>
      <c r="AA403" s="22" t="s">
        <v>2005</v>
      </c>
    </row>
    <row r="404" spans="26:27" ht="15" x14ac:dyDescent="0.25">
      <c r="Z404" s="10" t="s">
        <v>385</v>
      </c>
      <c r="AA404" s="22" t="s">
        <v>2006</v>
      </c>
    </row>
    <row r="405" spans="26:27" ht="15" x14ac:dyDescent="0.25">
      <c r="Z405" s="10" t="s">
        <v>1368</v>
      </c>
      <c r="AA405" s="22" t="s">
        <v>2007</v>
      </c>
    </row>
    <row r="406" spans="26:27" ht="15" x14ac:dyDescent="0.25">
      <c r="Z406" s="10" t="s">
        <v>682</v>
      </c>
      <c r="AA406" s="22" t="s">
        <v>2008</v>
      </c>
    </row>
    <row r="407" spans="26:27" ht="15" x14ac:dyDescent="0.25">
      <c r="Z407" s="10" t="s">
        <v>1100</v>
      </c>
      <c r="AA407" s="22" t="s">
        <v>2009</v>
      </c>
    </row>
    <row r="408" spans="26:27" ht="15" x14ac:dyDescent="0.25">
      <c r="Z408" s="10" t="s">
        <v>1101</v>
      </c>
      <c r="AA408" s="22" t="s">
        <v>2010</v>
      </c>
    </row>
    <row r="409" spans="26:27" ht="15" x14ac:dyDescent="0.25">
      <c r="Z409" s="10" t="s">
        <v>490</v>
      </c>
      <c r="AA409" s="22" t="s">
        <v>2011</v>
      </c>
    </row>
    <row r="410" spans="26:27" ht="15" x14ac:dyDescent="0.25">
      <c r="Z410" s="10" t="s">
        <v>260</v>
      </c>
      <c r="AA410" s="22" t="s">
        <v>2012</v>
      </c>
    </row>
    <row r="411" spans="26:27" ht="15" x14ac:dyDescent="0.25">
      <c r="Z411" s="10" t="s">
        <v>261</v>
      </c>
      <c r="AA411" s="22" t="s">
        <v>2013</v>
      </c>
    </row>
    <row r="412" spans="26:27" ht="15" x14ac:dyDescent="0.25">
      <c r="Z412" s="10" t="s">
        <v>1432</v>
      </c>
      <c r="AA412" s="22" t="s">
        <v>2014</v>
      </c>
    </row>
    <row r="413" spans="26:27" ht="15" x14ac:dyDescent="0.25">
      <c r="Z413" s="10" t="s">
        <v>491</v>
      </c>
      <c r="AA413" s="22" t="s">
        <v>2015</v>
      </c>
    </row>
    <row r="414" spans="26:27" ht="15" x14ac:dyDescent="0.25">
      <c r="Z414" s="10" t="s">
        <v>492</v>
      </c>
      <c r="AA414" s="22" t="s">
        <v>2016</v>
      </c>
    </row>
    <row r="415" spans="26:27" ht="15" x14ac:dyDescent="0.25">
      <c r="Z415" s="10" t="s">
        <v>493</v>
      </c>
      <c r="AA415" s="22" t="s">
        <v>2017</v>
      </c>
    </row>
    <row r="416" spans="26:27" ht="15" x14ac:dyDescent="0.25">
      <c r="Z416" s="10" t="s">
        <v>1102</v>
      </c>
      <c r="AA416" s="22" t="s">
        <v>2018</v>
      </c>
    </row>
    <row r="417" spans="26:27" ht="15" x14ac:dyDescent="0.25">
      <c r="Z417" s="10" t="s">
        <v>901</v>
      </c>
      <c r="AA417" s="22" t="s">
        <v>2019</v>
      </c>
    </row>
    <row r="418" spans="26:27" ht="15" x14ac:dyDescent="0.25">
      <c r="Z418" s="10" t="s">
        <v>1103</v>
      </c>
      <c r="AA418" s="22" t="s">
        <v>2020</v>
      </c>
    </row>
    <row r="419" spans="26:27" ht="15" x14ac:dyDescent="0.25">
      <c r="Z419" s="10" t="s">
        <v>1518</v>
      </c>
      <c r="AA419" s="22" t="s">
        <v>2021</v>
      </c>
    </row>
    <row r="420" spans="26:27" ht="15" x14ac:dyDescent="0.25">
      <c r="Z420" s="10" t="s">
        <v>1433</v>
      </c>
      <c r="AA420" s="22" t="s">
        <v>2022</v>
      </c>
    </row>
    <row r="421" spans="26:27" ht="15" x14ac:dyDescent="0.25">
      <c r="Z421" s="10" t="s">
        <v>494</v>
      </c>
      <c r="AA421" s="22" t="s">
        <v>2023</v>
      </c>
    </row>
    <row r="422" spans="26:27" ht="15" x14ac:dyDescent="0.25">
      <c r="Z422" s="10" t="s">
        <v>495</v>
      </c>
      <c r="AA422" s="22" t="s">
        <v>2024</v>
      </c>
    </row>
    <row r="423" spans="26:27" ht="15" x14ac:dyDescent="0.25">
      <c r="Z423" s="10" t="s">
        <v>496</v>
      </c>
      <c r="AA423" s="22" t="s">
        <v>2025</v>
      </c>
    </row>
    <row r="424" spans="26:27" ht="15" x14ac:dyDescent="0.25">
      <c r="Z424" s="10" t="s">
        <v>902</v>
      </c>
      <c r="AA424" s="22" t="s">
        <v>2026</v>
      </c>
    </row>
    <row r="425" spans="26:27" ht="15" x14ac:dyDescent="0.25">
      <c r="Z425" s="10" t="s">
        <v>903</v>
      </c>
      <c r="AA425" s="22" t="s">
        <v>2027</v>
      </c>
    </row>
    <row r="426" spans="26:27" ht="15" x14ac:dyDescent="0.25">
      <c r="Z426" s="10" t="s">
        <v>904</v>
      </c>
      <c r="AA426" s="22" t="s">
        <v>2028</v>
      </c>
    </row>
    <row r="427" spans="26:27" ht="15" x14ac:dyDescent="0.25">
      <c r="Z427" s="10" t="s">
        <v>70</v>
      </c>
      <c r="AA427" s="22" t="s">
        <v>2029</v>
      </c>
    </row>
    <row r="428" spans="26:27" ht="15" x14ac:dyDescent="0.25">
      <c r="Z428" s="10" t="s">
        <v>386</v>
      </c>
      <c r="AA428" s="22" t="s">
        <v>2030</v>
      </c>
    </row>
    <row r="429" spans="26:27" ht="15" x14ac:dyDescent="0.25">
      <c r="Z429" s="10" t="s">
        <v>1267</v>
      </c>
      <c r="AA429" s="22" t="s">
        <v>2031</v>
      </c>
    </row>
    <row r="430" spans="26:27" ht="15" x14ac:dyDescent="0.25">
      <c r="Z430" s="10" t="s">
        <v>683</v>
      </c>
      <c r="AA430" s="22" t="s">
        <v>2032</v>
      </c>
    </row>
    <row r="431" spans="26:27" ht="15" x14ac:dyDescent="0.25">
      <c r="Z431" s="10" t="s">
        <v>1104</v>
      </c>
      <c r="AA431" s="22" t="s">
        <v>2033</v>
      </c>
    </row>
    <row r="432" spans="26:27" ht="15" x14ac:dyDescent="0.25">
      <c r="Z432" s="10" t="s">
        <v>684</v>
      </c>
      <c r="AA432" s="22" t="s">
        <v>2034</v>
      </c>
    </row>
    <row r="433" spans="26:27" ht="15" x14ac:dyDescent="0.25">
      <c r="Z433" s="10" t="s">
        <v>387</v>
      </c>
      <c r="AA433" s="22" t="s">
        <v>2035</v>
      </c>
    </row>
    <row r="434" spans="26:27" ht="15" x14ac:dyDescent="0.25">
      <c r="Z434" s="10" t="s">
        <v>1268</v>
      </c>
      <c r="AA434" s="22" t="s">
        <v>2036</v>
      </c>
    </row>
    <row r="435" spans="26:27" ht="15" x14ac:dyDescent="0.25">
      <c r="Z435" s="10" t="s">
        <v>1105</v>
      </c>
      <c r="AA435" s="22" t="s">
        <v>2037</v>
      </c>
    </row>
    <row r="436" spans="26:27" ht="15" x14ac:dyDescent="0.25">
      <c r="Z436" s="10" t="s">
        <v>905</v>
      </c>
      <c r="AA436" s="22" t="s">
        <v>2038</v>
      </c>
    </row>
    <row r="437" spans="26:27" ht="15" x14ac:dyDescent="0.25">
      <c r="Z437" s="10" t="s">
        <v>1106</v>
      </c>
      <c r="AA437" s="22" t="s">
        <v>2039</v>
      </c>
    </row>
    <row r="438" spans="26:27" ht="15" x14ac:dyDescent="0.25">
      <c r="Z438" s="10" t="s">
        <v>906</v>
      </c>
      <c r="AA438" s="22" t="s">
        <v>2040</v>
      </c>
    </row>
    <row r="439" spans="26:27" ht="15" x14ac:dyDescent="0.25">
      <c r="Z439" s="10" t="s">
        <v>1269</v>
      </c>
      <c r="AA439" s="22" t="s">
        <v>2041</v>
      </c>
    </row>
    <row r="440" spans="26:27" ht="15" x14ac:dyDescent="0.25">
      <c r="Z440" s="10" t="s">
        <v>51</v>
      </c>
      <c r="AA440" s="22" t="s">
        <v>2042</v>
      </c>
    </row>
    <row r="441" spans="26:27" ht="15" x14ac:dyDescent="0.25">
      <c r="Z441" s="10" t="s">
        <v>388</v>
      </c>
      <c r="AA441" s="22" t="s">
        <v>2043</v>
      </c>
    </row>
    <row r="442" spans="26:27" ht="15" x14ac:dyDescent="0.25">
      <c r="Z442" s="10" t="s">
        <v>262</v>
      </c>
      <c r="AA442" s="22" t="s">
        <v>2044</v>
      </c>
    </row>
    <row r="443" spans="26:27" ht="15" x14ac:dyDescent="0.25">
      <c r="Z443" s="10" t="s">
        <v>685</v>
      </c>
      <c r="AA443" s="22" t="s">
        <v>2045</v>
      </c>
    </row>
    <row r="444" spans="26:27" ht="15" x14ac:dyDescent="0.25">
      <c r="Z444" s="10" t="s">
        <v>686</v>
      </c>
      <c r="AA444" s="22" t="s">
        <v>2046</v>
      </c>
    </row>
    <row r="445" spans="26:27" ht="15" x14ac:dyDescent="0.25">
      <c r="Z445" s="10" t="s">
        <v>131</v>
      </c>
      <c r="AA445" s="22" t="s">
        <v>2047</v>
      </c>
    </row>
    <row r="446" spans="26:27" ht="15" x14ac:dyDescent="0.25">
      <c r="Z446" s="10" t="s">
        <v>497</v>
      </c>
      <c r="AA446" s="22" t="s">
        <v>2048</v>
      </c>
    </row>
    <row r="447" spans="26:27" ht="15" x14ac:dyDescent="0.25">
      <c r="Z447" s="10" t="s">
        <v>132</v>
      </c>
      <c r="AA447" s="22" t="s">
        <v>2049</v>
      </c>
    </row>
    <row r="448" spans="26:27" ht="15" x14ac:dyDescent="0.25">
      <c r="Z448" s="10" t="s">
        <v>1434</v>
      </c>
      <c r="AA448" s="22" t="s">
        <v>2050</v>
      </c>
    </row>
    <row r="449" spans="26:27" ht="15" x14ac:dyDescent="0.25">
      <c r="Z449" s="10" t="s">
        <v>263</v>
      </c>
      <c r="AA449" s="22" t="s">
        <v>2051</v>
      </c>
    </row>
    <row r="450" spans="26:27" ht="15" x14ac:dyDescent="0.25">
      <c r="Z450" s="10" t="s">
        <v>687</v>
      </c>
      <c r="AA450" s="22" t="s">
        <v>2052</v>
      </c>
    </row>
    <row r="451" spans="26:27" ht="15" x14ac:dyDescent="0.25">
      <c r="Z451" s="10" t="s">
        <v>907</v>
      </c>
      <c r="AA451" s="22" t="s">
        <v>2053</v>
      </c>
    </row>
    <row r="452" spans="26:27" ht="15" x14ac:dyDescent="0.25">
      <c r="Z452" s="10" t="s">
        <v>389</v>
      </c>
      <c r="AA452" s="22" t="s">
        <v>2054</v>
      </c>
    </row>
    <row r="453" spans="26:27" ht="15" x14ac:dyDescent="0.25">
      <c r="Z453" s="10" t="s">
        <v>264</v>
      </c>
      <c r="AA453" s="22" t="s">
        <v>2055</v>
      </c>
    </row>
    <row r="454" spans="26:27" ht="15" x14ac:dyDescent="0.25">
      <c r="Z454" s="10" t="s">
        <v>133</v>
      </c>
      <c r="AA454" s="22" t="s">
        <v>2056</v>
      </c>
    </row>
    <row r="455" spans="26:27" ht="15" x14ac:dyDescent="0.25">
      <c r="Z455" s="10" t="s">
        <v>688</v>
      </c>
      <c r="AA455" s="22" t="s">
        <v>2057</v>
      </c>
    </row>
    <row r="456" spans="26:27" ht="15" x14ac:dyDescent="0.25">
      <c r="Z456" s="10" t="s">
        <v>908</v>
      </c>
      <c r="AA456" s="22" t="s">
        <v>2058</v>
      </c>
    </row>
    <row r="457" spans="26:27" ht="15" x14ac:dyDescent="0.25">
      <c r="Z457" s="10" t="s">
        <v>134</v>
      </c>
      <c r="AA457" s="22" t="s">
        <v>2059</v>
      </c>
    </row>
    <row r="458" spans="26:27" ht="15" x14ac:dyDescent="0.25">
      <c r="Z458" s="10" t="s">
        <v>1107</v>
      </c>
      <c r="AA458" s="22" t="s">
        <v>2060</v>
      </c>
    </row>
    <row r="459" spans="26:27" ht="15" x14ac:dyDescent="0.25">
      <c r="Z459" s="10" t="s">
        <v>1519</v>
      </c>
      <c r="AA459" s="22" t="s">
        <v>2061</v>
      </c>
    </row>
    <row r="460" spans="26:27" ht="15" x14ac:dyDescent="0.25">
      <c r="Z460" s="10" t="s">
        <v>498</v>
      </c>
      <c r="AA460" s="22" t="s">
        <v>2062</v>
      </c>
    </row>
    <row r="461" spans="26:27" ht="15" x14ac:dyDescent="0.25">
      <c r="Z461" s="10" t="s">
        <v>689</v>
      </c>
      <c r="AA461" s="22" t="s">
        <v>2063</v>
      </c>
    </row>
    <row r="462" spans="26:27" ht="15" x14ac:dyDescent="0.25">
      <c r="Z462" s="10" t="s">
        <v>1435</v>
      </c>
      <c r="AA462" s="22" t="s">
        <v>2064</v>
      </c>
    </row>
    <row r="463" spans="26:27" ht="15" x14ac:dyDescent="0.25">
      <c r="Z463" s="10" t="s">
        <v>1436</v>
      </c>
      <c r="AA463" s="22" t="s">
        <v>2065</v>
      </c>
    </row>
    <row r="464" spans="26:27" ht="15" x14ac:dyDescent="0.25">
      <c r="Z464" s="10" t="s">
        <v>909</v>
      </c>
      <c r="AA464" s="22" t="s">
        <v>2066</v>
      </c>
    </row>
    <row r="465" spans="26:27" ht="15" x14ac:dyDescent="0.25">
      <c r="Z465" s="10" t="s">
        <v>910</v>
      </c>
      <c r="AA465" s="22" t="s">
        <v>2067</v>
      </c>
    </row>
    <row r="466" spans="26:27" ht="15" x14ac:dyDescent="0.25">
      <c r="Z466" s="10" t="s">
        <v>911</v>
      </c>
      <c r="AA466" s="22" t="s">
        <v>2068</v>
      </c>
    </row>
    <row r="467" spans="26:27" ht="15" x14ac:dyDescent="0.25">
      <c r="Z467" s="10" t="s">
        <v>690</v>
      </c>
      <c r="AA467" s="22" t="s">
        <v>2069</v>
      </c>
    </row>
    <row r="468" spans="26:27" ht="15" x14ac:dyDescent="0.25">
      <c r="Z468" s="10" t="s">
        <v>499</v>
      </c>
      <c r="AA468" s="22" t="s">
        <v>2070</v>
      </c>
    </row>
    <row r="469" spans="26:27" ht="15" x14ac:dyDescent="0.25">
      <c r="Z469" s="10" t="s">
        <v>265</v>
      </c>
      <c r="AA469" s="22" t="s">
        <v>2071</v>
      </c>
    </row>
    <row r="470" spans="26:27" ht="15" x14ac:dyDescent="0.25">
      <c r="Z470" s="10" t="s">
        <v>390</v>
      </c>
      <c r="AA470" s="22" t="s">
        <v>2072</v>
      </c>
    </row>
    <row r="471" spans="26:27" ht="15" x14ac:dyDescent="0.25">
      <c r="Z471" s="10" t="s">
        <v>500</v>
      </c>
      <c r="AA471" s="22" t="s">
        <v>2073</v>
      </c>
    </row>
    <row r="472" spans="26:27" ht="15" x14ac:dyDescent="0.25">
      <c r="Z472" s="10" t="s">
        <v>691</v>
      </c>
      <c r="AA472" s="22" t="s">
        <v>2074</v>
      </c>
    </row>
    <row r="473" spans="26:27" ht="15" x14ac:dyDescent="0.25">
      <c r="Z473" s="10" t="s">
        <v>135</v>
      </c>
      <c r="AA473" s="22" t="s">
        <v>2075</v>
      </c>
    </row>
    <row r="474" spans="26:27" ht="15" x14ac:dyDescent="0.25">
      <c r="Z474" s="10" t="s">
        <v>1520</v>
      </c>
      <c r="AA474" s="22" t="s">
        <v>2076</v>
      </c>
    </row>
    <row r="475" spans="26:27" ht="15" x14ac:dyDescent="0.25">
      <c r="Z475" s="10" t="s">
        <v>136</v>
      </c>
      <c r="AA475" s="22" t="s">
        <v>2077</v>
      </c>
    </row>
    <row r="476" spans="26:27" ht="15" x14ac:dyDescent="0.25">
      <c r="Z476" s="10" t="s">
        <v>912</v>
      </c>
      <c r="AA476" s="22" t="s">
        <v>2078</v>
      </c>
    </row>
    <row r="477" spans="26:27" ht="15" x14ac:dyDescent="0.25">
      <c r="Z477" s="10" t="s">
        <v>1369</v>
      </c>
      <c r="AA477" s="22" t="s">
        <v>2079</v>
      </c>
    </row>
    <row r="478" spans="26:27" ht="15" x14ac:dyDescent="0.25">
      <c r="Z478" s="10" t="s">
        <v>22</v>
      </c>
      <c r="AA478" s="22" t="s">
        <v>2080</v>
      </c>
    </row>
    <row r="479" spans="26:27" ht="15" x14ac:dyDescent="0.25">
      <c r="Z479" s="10" t="s">
        <v>692</v>
      </c>
      <c r="AA479" s="22" t="s">
        <v>2081</v>
      </c>
    </row>
    <row r="480" spans="26:27" ht="15" x14ac:dyDescent="0.25">
      <c r="Z480" s="10" t="s">
        <v>913</v>
      </c>
      <c r="AA480" s="22" t="s">
        <v>2082</v>
      </c>
    </row>
    <row r="481" spans="26:27" ht="15" x14ac:dyDescent="0.25">
      <c r="Z481" s="10" t="s">
        <v>501</v>
      </c>
      <c r="AA481" s="22" t="s">
        <v>2083</v>
      </c>
    </row>
    <row r="482" spans="26:27" ht="15" x14ac:dyDescent="0.25">
      <c r="Z482" s="10" t="s">
        <v>1108</v>
      </c>
      <c r="AA482" s="22" t="s">
        <v>2084</v>
      </c>
    </row>
    <row r="483" spans="26:27" ht="15" x14ac:dyDescent="0.25">
      <c r="Z483" s="10" t="s">
        <v>266</v>
      </c>
      <c r="AA483" s="22" t="s">
        <v>2085</v>
      </c>
    </row>
    <row r="484" spans="26:27" ht="15" x14ac:dyDescent="0.25">
      <c r="Z484" s="10" t="s">
        <v>1109</v>
      </c>
      <c r="AA484" s="22" t="s">
        <v>2086</v>
      </c>
    </row>
    <row r="485" spans="26:27" ht="15" x14ac:dyDescent="0.25">
      <c r="Z485" s="10" t="s">
        <v>1110</v>
      </c>
      <c r="AA485" s="22" t="s">
        <v>2087</v>
      </c>
    </row>
    <row r="486" spans="26:27" ht="15" x14ac:dyDescent="0.25">
      <c r="Z486" s="10" t="s">
        <v>502</v>
      </c>
      <c r="AA486" s="22" t="s">
        <v>2088</v>
      </c>
    </row>
    <row r="487" spans="26:27" ht="15" x14ac:dyDescent="0.25">
      <c r="Z487" s="10" t="s">
        <v>503</v>
      </c>
      <c r="AA487" s="22" t="s">
        <v>2089</v>
      </c>
    </row>
    <row r="488" spans="26:27" ht="15" x14ac:dyDescent="0.25">
      <c r="Z488" s="10" t="s">
        <v>693</v>
      </c>
      <c r="AA488" s="22" t="s">
        <v>2090</v>
      </c>
    </row>
    <row r="489" spans="26:27" ht="15" x14ac:dyDescent="0.25">
      <c r="Z489" s="10" t="s">
        <v>851</v>
      </c>
      <c r="AA489" s="22" t="s">
        <v>2091</v>
      </c>
    </row>
    <row r="490" spans="26:27" ht="15" x14ac:dyDescent="0.25">
      <c r="Z490" s="10" t="s">
        <v>1111</v>
      </c>
      <c r="AA490" s="22" t="s">
        <v>2092</v>
      </c>
    </row>
    <row r="491" spans="26:27" ht="15" x14ac:dyDescent="0.25">
      <c r="Z491" s="10" t="s">
        <v>504</v>
      </c>
      <c r="AA491" s="22" t="s">
        <v>2093</v>
      </c>
    </row>
    <row r="492" spans="26:27" ht="15" x14ac:dyDescent="0.25">
      <c r="Z492" s="10" t="s">
        <v>505</v>
      </c>
      <c r="AA492" s="22" t="s">
        <v>2094</v>
      </c>
    </row>
    <row r="493" spans="26:27" ht="15" x14ac:dyDescent="0.25">
      <c r="Z493" s="10" t="s">
        <v>1521</v>
      </c>
      <c r="AA493" s="22" t="s">
        <v>2095</v>
      </c>
    </row>
    <row r="494" spans="26:27" ht="15" x14ac:dyDescent="0.25">
      <c r="Z494" s="10" t="s">
        <v>1522</v>
      </c>
      <c r="AA494" s="22" t="s">
        <v>2096</v>
      </c>
    </row>
    <row r="495" spans="26:27" ht="15" x14ac:dyDescent="0.25">
      <c r="Z495" s="10" t="s">
        <v>1523</v>
      </c>
      <c r="AA495" s="22" t="s">
        <v>2097</v>
      </c>
    </row>
    <row r="496" spans="26:27" ht="15" x14ac:dyDescent="0.25">
      <c r="Z496" s="10" t="s">
        <v>506</v>
      </c>
      <c r="AA496" s="22" t="s">
        <v>2098</v>
      </c>
    </row>
    <row r="497" spans="26:27" ht="15" x14ac:dyDescent="0.25">
      <c r="Z497" s="10" t="s">
        <v>267</v>
      </c>
      <c r="AA497" s="22" t="s">
        <v>2099</v>
      </c>
    </row>
    <row r="498" spans="26:27" ht="15" x14ac:dyDescent="0.25">
      <c r="Z498" s="10" t="s">
        <v>45</v>
      </c>
      <c r="AA498" s="22" t="s">
        <v>2100</v>
      </c>
    </row>
    <row r="499" spans="26:27" ht="15" x14ac:dyDescent="0.25">
      <c r="Z499" s="10" t="s">
        <v>1270</v>
      </c>
      <c r="AA499" s="22" t="s">
        <v>2101</v>
      </c>
    </row>
    <row r="500" spans="26:27" ht="15" x14ac:dyDescent="0.25">
      <c r="Z500" s="10" t="s">
        <v>1271</v>
      </c>
      <c r="AA500" s="22" t="s">
        <v>2102</v>
      </c>
    </row>
    <row r="501" spans="26:27" ht="15" x14ac:dyDescent="0.25">
      <c r="Z501" s="10" t="s">
        <v>914</v>
      </c>
      <c r="AA501" s="22" t="s">
        <v>2103</v>
      </c>
    </row>
    <row r="502" spans="26:27" ht="15" x14ac:dyDescent="0.25">
      <c r="Z502" s="10" t="s">
        <v>1524</v>
      </c>
      <c r="AA502" s="22" t="s">
        <v>2104</v>
      </c>
    </row>
    <row r="503" spans="26:27" ht="15" x14ac:dyDescent="0.25">
      <c r="Z503" s="10" t="s">
        <v>915</v>
      </c>
      <c r="AA503" s="22" t="s">
        <v>2105</v>
      </c>
    </row>
    <row r="504" spans="26:27" ht="15" x14ac:dyDescent="0.25">
      <c r="Z504" s="10" t="s">
        <v>1437</v>
      </c>
      <c r="AA504" s="22" t="s">
        <v>2106</v>
      </c>
    </row>
    <row r="505" spans="26:27" ht="15" x14ac:dyDescent="0.25">
      <c r="Z505" s="10" t="s">
        <v>694</v>
      </c>
      <c r="AA505" s="22" t="s">
        <v>2107</v>
      </c>
    </row>
    <row r="506" spans="26:27" ht="15" x14ac:dyDescent="0.25">
      <c r="Z506" s="10" t="s">
        <v>63</v>
      </c>
      <c r="AA506" s="22" t="s">
        <v>2108</v>
      </c>
    </row>
    <row r="507" spans="26:27" ht="15" x14ac:dyDescent="0.25">
      <c r="Z507" s="10" t="s">
        <v>1112</v>
      </c>
      <c r="AA507" s="22" t="s">
        <v>2109</v>
      </c>
    </row>
    <row r="508" spans="26:27" ht="15" x14ac:dyDescent="0.25">
      <c r="Z508" s="10" t="s">
        <v>916</v>
      </c>
      <c r="AA508" s="22" t="s">
        <v>2110</v>
      </c>
    </row>
    <row r="509" spans="26:27" ht="15" x14ac:dyDescent="0.25">
      <c r="Z509" s="10" t="s">
        <v>391</v>
      </c>
      <c r="AA509" s="22" t="s">
        <v>2111</v>
      </c>
    </row>
    <row r="510" spans="26:27" ht="15" x14ac:dyDescent="0.25">
      <c r="Z510" s="10" t="s">
        <v>1113</v>
      </c>
      <c r="AA510" s="22" t="s">
        <v>2112</v>
      </c>
    </row>
    <row r="511" spans="26:27" ht="15" x14ac:dyDescent="0.25">
      <c r="Z511" s="10" t="s">
        <v>695</v>
      </c>
      <c r="AA511" s="22" t="s">
        <v>2113</v>
      </c>
    </row>
    <row r="512" spans="26:27" ht="15" x14ac:dyDescent="0.25">
      <c r="Z512" s="10" t="s">
        <v>1438</v>
      </c>
      <c r="AA512" s="22" t="s">
        <v>2114</v>
      </c>
    </row>
    <row r="513" spans="26:27" ht="15" x14ac:dyDescent="0.25">
      <c r="Z513" s="10" t="s">
        <v>849</v>
      </c>
      <c r="AA513" s="22" t="s">
        <v>2115</v>
      </c>
    </row>
    <row r="514" spans="26:27" ht="15" x14ac:dyDescent="0.25">
      <c r="Z514" s="10" t="s">
        <v>696</v>
      </c>
      <c r="AA514" s="22" t="s">
        <v>2116</v>
      </c>
    </row>
    <row r="515" spans="26:27" ht="15" x14ac:dyDescent="0.25">
      <c r="Z515" s="10" t="s">
        <v>697</v>
      </c>
      <c r="AA515" s="22" t="s">
        <v>2117</v>
      </c>
    </row>
    <row r="516" spans="26:27" ht="15" x14ac:dyDescent="0.25">
      <c r="Z516" s="10" t="s">
        <v>698</v>
      </c>
      <c r="AA516" s="22" t="s">
        <v>2118</v>
      </c>
    </row>
    <row r="517" spans="26:27" ht="15" x14ac:dyDescent="0.25">
      <c r="Z517" s="10" t="s">
        <v>1114</v>
      </c>
      <c r="AA517" s="22" t="s">
        <v>2119</v>
      </c>
    </row>
    <row r="518" spans="26:27" ht="15" x14ac:dyDescent="0.25">
      <c r="Z518" s="10" t="s">
        <v>1439</v>
      </c>
      <c r="AA518" s="22" t="s">
        <v>2120</v>
      </c>
    </row>
    <row r="519" spans="26:27" ht="15" x14ac:dyDescent="0.25">
      <c r="Z519" s="10" t="s">
        <v>699</v>
      </c>
      <c r="AA519" s="22" t="s">
        <v>2121</v>
      </c>
    </row>
    <row r="520" spans="26:27" ht="15" x14ac:dyDescent="0.25">
      <c r="Z520" s="10" t="s">
        <v>1272</v>
      </c>
      <c r="AA520" s="22" t="s">
        <v>2122</v>
      </c>
    </row>
    <row r="521" spans="26:27" ht="15" x14ac:dyDescent="0.25">
      <c r="Z521" s="10" t="s">
        <v>32</v>
      </c>
      <c r="AA521" s="22" t="s">
        <v>2123</v>
      </c>
    </row>
    <row r="522" spans="26:27" ht="15" x14ac:dyDescent="0.25">
      <c r="Z522" s="10" t="s">
        <v>1440</v>
      </c>
      <c r="AA522" s="22" t="s">
        <v>2124</v>
      </c>
    </row>
    <row r="523" spans="26:27" ht="15" x14ac:dyDescent="0.25">
      <c r="Z523" s="10" t="s">
        <v>137</v>
      </c>
      <c r="AA523" s="22" t="s">
        <v>2125</v>
      </c>
    </row>
    <row r="524" spans="26:27" ht="15" x14ac:dyDescent="0.25">
      <c r="Z524" s="10" t="s">
        <v>1441</v>
      </c>
      <c r="AA524" s="22" t="s">
        <v>2126</v>
      </c>
    </row>
    <row r="525" spans="26:27" ht="15" x14ac:dyDescent="0.25">
      <c r="Z525" s="10" t="s">
        <v>268</v>
      </c>
      <c r="AA525" s="22" t="s">
        <v>2127</v>
      </c>
    </row>
    <row r="526" spans="26:27" ht="15" x14ac:dyDescent="0.25">
      <c r="Z526" s="10" t="s">
        <v>31</v>
      </c>
      <c r="AA526" s="22" t="s">
        <v>2128</v>
      </c>
    </row>
    <row r="527" spans="26:27" ht="15" x14ac:dyDescent="0.25">
      <c r="Z527" s="10" t="s">
        <v>1273</v>
      </c>
      <c r="AA527" s="22" t="s">
        <v>2129</v>
      </c>
    </row>
    <row r="528" spans="26:27" ht="15" x14ac:dyDescent="0.25">
      <c r="Z528" s="10" t="s">
        <v>1525</v>
      </c>
      <c r="AA528" s="22" t="s">
        <v>2130</v>
      </c>
    </row>
    <row r="529" spans="26:27" ht="15" x14ac:dyDescent="0.25">
      <c r="Z529" s="10" t="s">
        <v>138</v>
      </c>
      <c r="AA529" s="22" t="s">
        <v>2131</v>
      </c>
    </row>
    <row r="530" spans="26:27" ht="15" x14ac:dyDescent="0.25">
      <c r="Z530" s="10" t="s">
        <v>1274</v>
      </c>
      <c r="AA530" s="22" t="s">
        <v>2132</v>
      </c>
    </row>
    <row r="531" spans="26:27" ht="15" x14ac:dyDescent="0.25">
      <c r="Z531" s="10" t="s">
        <v>139</v>
      </c>
      <c r="AA531" s="22" t="s">
        <v>2133</v>
      </c>
    </row>
    <row r="532" spans="26:27" ht="15" x14ac:dyDescent="0.25">
      <c r="Z532" s="10" t="s">
        <v>269</v>
      </c>
      <c r="AA532" s="22" t="s">
        <v>2134</v>
      </c>
    </row>
    <row r="533" spans="26:27" ht="15" x14ac:dyDescent="0.25">
      <c r="Z533" s="10" t="s">
        <v>507</v>
      </c>
      <c r="AA533" s="22" t="s">
        <v>2135</v>
      </c>
    </row>
    <row r="534" spans="26:27" ht="15" x14ac:dyDescent="0.25">
      <c r="Z534" s="10" t="s">
        <v>140</v>
      </c>
      <c r="AA534" s="22" t="s">
        <v>2136</v>
      </c>
    </row>
    <row r="535" spans="26:27" ht="15" x14ac:dyDescent="0.25">
      <c r="Z535" s="10" t="s">
        <v>1275</v>
      </c>
      <c r="AA535" s="22" t="s">
        <v>2137</v>
      </c>
    </row>
    <row r="536" spans="26:27" ht="15" x14ac:dyDescent="0.25">
      <c r="Z536" s="10" t="s">
        <v>141</v>
      </c>
      <c r="AA536" s="22" t="s">
        <v>2138</v>
      </c>
    </row>
    <row r="537" spans="26:27" ht="15" x14ac:dyDescent="0.25">
      <c r="Z537" s="10" t="s">
        <v>1115</v>
      </c>
      <c r="AA537" s="22" t="s">
        <v>2139</v>
      </c>
    </row>
    <row r="538" spans="26:27" ht="15" x14ac:dyDescent="0.25">
      <c r="Z538" s="10" t="s">
        <v>142</v>
      </c>
      <c r="AA538" s="22" t="s">
        <v>2140</v>
      </c>
    </row>
    <row r="539" spans="26:27" ht="15" x14ac:dyDescent="0.25">
      <c r="Z539" s="10" t="s">
        <v>700</v>
      </c>
      <c r="AA539" s="22" t="s">
        <v>2141</v>
      </c>
    </row>
    <row r="540" spans="26:27" ht="15" x14ac:dyDescent="0.25">
      <c r="Z540" s="10" t="s">
        <v>1370</v>
      </c>
      <c r="AA540" s="22" t="s">
        <v>2142</v>
      </c>
    </row>
    <row r="541" spans="26:27" ht="15" x14ac:dyDescent="0.25">
      <c r="Z541" s="10" t="s">
        <v>508</v>
      </c>
      <c r="AA541" s="22" t="s">
        <v>2143</v>
      </c>
    </row>
    <row r="542" spans="26:27" ht="15" x14ac:dyDescent="0.25">
      <c r="Z542" s="10" t="s">
        <v>509</v>
      </c>
      <c r="AA542" s="22" t="s">
        <v>2144</v>
      </c>
    </row>
    <row r="543" spans="26:27" ht="15" x14ac:dyDescent="0.25">
      <c r="Z543" s="10" t="s">
        <v>270</v>
      </c>
      <c r="AA543" s="22" t="s">
        <v>2145</v>
      </c>
    </row>
    <row r="544" spans="26:27" ht="15" x14ac:dyDescent="0.25">
      <c r="Z544" s="10" t="s">
        <v>701</v>
      </c>
      <c r="AA544" s="22" t="s">
        <v>2146</v>
      </c>
    </row>
    <row r="545" spans="26:27" ht="15" x14ac:dyDescent="0.25">
      <c r="Z545" s="10" t="s">
        <v>143</v>
      </c>
      <c r="AA545" s="22" t="s">
        <v>2147</v>
      </c>
    </row>
    <row r="546" spans="26:27" ht="15" x14ac:dyDescent="0.25">
      <c r="Z546" s="10" t="s">
        <v>144</v>
      </c>
      <c r="AA546" s="22" t="s">
        <v>2148</v>
      </c>
    </row>
    <row r="547" spans="26:27" ht="15" x14ac:dyDescent="0.25">
      <c r="Z547" s="10" t="s">
        <v>510</v>
      </c>
      <c r="AA547" s="22" t="s">
        <v>2149</v>
      </c>
    </row>
    <row r="548" spans="26:27" ht="15" x14ac:dyDescent="0.25">
      <c r="Z548" s="10" t="s">
        <v>11</v>
      </c>
      <c r="AA548" s="22" t="s">
        <v>2150</v>
      </c>
    </row>
    <row r="549" spans="26:27" ht="15" x14ac:dyDescent="0.25">
      <c r="Z549" s="10" t="s">
        <v>917</v>
      </c>
      <c r="AA549" s="22" t="s">
        <v>2151</v>
      </c>
    </row>
    <row r="550" spans="26:27" ht="15" x14ac:dyDescent="0.25">
      <c r="Z550" s="10" t="s">
        <v>145</v>
      </c>
      <c r="AA550" s="22" t="s">
        <v>2152</v>
      </c>
    </row>
    <row r="551" spans="26:27" ht="15" x14ac:dyDescent="0.25">
      <c r="Z551" s="10" t="s">
        <v>392</v>
      </c>
      <c r="AA551" s="22" t="s">
        <v>2153</v>
      </c>
    </row>
    <row r="552" spans="26:27" ht="15" x14ac:dyDescent="0.25">
      <c r="Z552" s="10" t="s">
        <v>393</v>
      </c>
      <c r="AA552" s="22" t="s">
        <v>2154</v>
      </c>
    </row>
    <row r="553" spans="26:27" ht="15" x14ac:dyDescent="0.25">
      <c r="Z553" s="10" t="s">
        <v>918</v>
      </c>
      <c r="AA553" s="22" t="s">
        <v>2155</v>
      </c>
    </row>
    <row r="554" spans="26:27" ht="15" x14ac:dyDescent="0.25">
      <c r="Z554" s="10" t="s">
        <v>1276</v>
      </c>
      <c r="AA554" s="22" t="s">
        <v>2156</v>
      </c>
    </row>
    <row r="555" spans="26:27" ht="15" x14ac:dyDescent="0.25">
      <c r="Z555" s="10" t="s">
        <v>1442</v>
      </c>
      <c r="AA555" s="22" t="s">
        <v>2157</v>
      </c>
    </row>
    <row r="556" spans="26:27" ht="15" x14ac:dyDescent="0.25">
      <c r="Z556" s="10" t="s">
        <v>919</v>
      </c>
      <c r="AA556" s="22" t="s">
        <v>2158</v>
      </c>
    </row>
    <row r="557" spans="26:27" ht="15" x14ac:dyDescent="0.25">
      <c r="Z557" s="10" t="s">
        <v>55</v>
      </c>
      <c r="AA557" s="22" t="s">
        <v>2159</v>
      </c>
    </row>
    <row r="558" spans="26:27" ht="15" x14ac:dyDescent="0.25">
      <c r="Z558" s="10" t="s">
        <v>271</v>
      </c>
      <c r="AA558" s="22" t="s">
        <v>2160</v>
      </c>
    </row>
    <row r="559" spans="26:27" ht="15" x14ac:dyDescent="0.25">
      <c r="Z559" s="10" t="s">
        <v>1443</v>
      </c>
      <c r="AA559" s="22" t="s">
        <v>2161</v>
      </c>
    </row>
    <row r="560" spans="26:27" ht="15" x14ac:dyDescent="0.25">
      <c r="Z560" s="10" t="s">
        <v>272</v>
      </c>
      <c r="AA560" s="22" t="s">
        <v>2162</v>
      </c>
    </row>
    <row r="561" spans="26:27" ht="15" x14ac:dyDescent="0.25">
      <c r="Z561" s="10" t="s">
        <v>24</v>
      </c>
      <c r="AA561" s="22" t="s">
        <v>2163</v>
      </c>
    </row>
    <row r="562" spans="26:27" ht="15" x14ac:dyDescent="0.25">
      <c r="Z562" s="10" t="s">
        <v>1444</v>
      </c>
      <c r="AA562" s="22" t="s">
        <v>2164</v>
      </c>
    </row>
    <row r="563" spans="26:27" ht="15" x14ac:dyDescent="0.25">
      <c r="Z563" s="10" t="s">
        <v>1116</v>
      </c>
      <c r="AA563" s="22" t="s">
        <v>2165</v>
      </c>
    </row>
    <row r="564" spans="26:27" ht="15" x14ac:dyDescent="0.25">
      <c r="Z564" s="10" t="s">
        <v>1371</v>
      </c>
      <c r="AA564" s="22" t="s">
        <v>2166</v>
      </c>
    </row>
    <row r="565" spans="26:27" ht="15" x14ac:dyDescent="0.25">
      <c r="Z565" s="10" t="s">
        <v>702</v>
      </c>
      <c r="AA565" s="22" t="s">
        <v>2167</v>
      </c>
    </row>
    <row r="566" spans="26:27" ht="15" x14ac:dyDescent="0.25">
      <c r="Z566" s="10" t="s">
        <v>273</v>
      </c>
      <c r="AA566" s="22" t="s">
        <v>2168</v>
      </c>
    </row>
    <row r="567" spans="26:27" ht="15" x14ac:dyDescent="0.25">
      <c r="Z567" s="10" t="s">
        <v>1277</v>
      </c>
      <c r="AA567" s="22" t="s">
        <v>2169</v>
      </c>
    </row>
    <row r="568" spans="26:27" ht="15" x14ac:dyDescent="0.25">
      <c r="Z568" s="10" t="s">
        <v>511</v>
      </c>
      <c r="AA568" s="22" t="s">
        <v>2170</v>
      </c>
    </row>
    <row r="569" spans="26:27" ht="15" x14ac:dyDescent="0.25">
      <c r="Z569" s="10" t="s">
        <v>274</v>
      </c>
      <c r="AA569" s="22" t="s">
        <v>2171</v>
      </c>
    </row>
    <row r="570" spans="26:27" ht="15" x14ac:dyDescent="0.25">
      <c r="Z570" s="10" t="s">
        <v>1278</v>
      </c>
      <c r="AA570" s="22" t="s">
        <v>2172</v>
      </c>
    </row>
    <row r="571" spans="26:27" ht="15" x14ac:dyDescent="0.25">
      <c r="Z571" s="10" t="s">
        <v>394</v>
      </c>
      <c r="AA571" s="22" t="s">
        <v>2173</v>
      </c>
    </row>
    <row r="572" spans="26:27" ht="15" x14ac:dyDescent="0.25">
      <c r="Z572" s="10" t="s">
        <v>146</v>
      </c>
      <c r="AA572" s="22" t="s">
        <v>2174</v>
      </c>
    </row>
    <row r="573" spans="26:27" ht="15" x14ac:dyDescent="0.25">
      <c r="Z573" s="10" t="s">
        <v>147</v>
      </c>
      <c r="AA573" s="22" t="s">
        <v>2175</v>
      </c>
    </row>
    <row r="574" spans="26:27" ht="15" x14ac:dyDescent="0.25">
      <c r="Z574" s="10" t="s">
        <v>920</v>
      </c>
      <c r="AA574" s="22" t="s">
        <v>2176</v>
      </c>
    </row>
    <row r="575" spans="26:27" ht="15" x14ac:dyDescent="0.25">
      <c r="Z575" s="10" t="s">
        <v>1445</v>
      </c>
      <c r="AA575" s="22" t="s">
        <v>2177</v>
      </c>
    </row>
    <row r="576" spans="26:27" ht="15" x14ac:dyDescent="0.25">
      <c r="Z576" s="10" t="s">
        <v>703</v>
      </c>
      <c r="AA576" s="22" t="s">
        <v>2178</v>
      </c>
    </row>
    <row r="577" spans="26:27" ht="15" x14ac:dyDescent="0.25">
      <c r="Z577" s="10" t="s">
        <v>704</v>
      </c>
      <c r="AA577" s="22" t="s">
        <v>2179</v>
      </c>
    </row>
    <row r="578" spans="26:27" ht="15" x14ac:dyDescent="0.25">
      <c r="Z578" s="10" t="s">
        <v>25</v>
      </c>
      <c r="AA578" s="22" t="s">
        <v>2180</v>
      </c>
    </row>
    <row r="579" spans="26:27" ht="15" x14ac:dyDescent="0.25">
      <c r="Z579" s="10" t="s">
        <v>921</v>
      </c>
      <c r="AA579" s="22" t="s">
        <v>2181</v>
      </c>
    </row>
    <row r="580" spans="26:27" ht="15" x14ac:dyDescent="0.25">
      <c r="Z580" s="10" t="s">
        <v>1446</v>
      </c>
      <c r="AA580" s="22" t="s">
        <v>2182</v>
      </c>
    </row>
    <row r="581" spans="26:27" ht="15" x14ac:dyDescent="0.25">
      <c r="Z581" s="10" t="s">
        <v>922</v>
      </c>
      <c r="AA581" s="22" t="s">
        <v>2183</v>
      </c>
    </row>
    <row r="582" spans="26:27" ht="15" x14ac:dyDescent="0.25">
      <c r="Z582" s="10" t="s">
        <v>1447</v>
      </c>
      <c r="AA582" s="22" t="s">
        <v>2184</v>
      </c>
    </row>
    <row r="583" spans="26:27" ht="15" x14ac:dyDescent="0.25">
      <c r="Z583" s="10" t="s">
        <v>275</v>
      </c>
      <c r="AA583" s="22" t="s">
        <v>2185</v>
      </c>
    </row>
    <row r="584" spans="26:27" ht="15" x14ac:dyDescent="0.25">
      <c r="Z584" s="10" t="s">
        <v>395</v>
      </c>
      <c r="AA584" s="22" t="s">
        <v>2186</v>
      </c>
    </row>
    <row r="585" spans="26:27" ht="15" x14ac:dyDescent="0.25">
      <c r="Z585" s="10" t="s">
        <v>276</v>
      </c>
      <c r="AA585" s="22" t="s">
        <v>2187</v>
      </c>
    </row>
    <row r="586" spans="26:27" ht="15" x14ac:dyDescent="0.25">
      <c r="Z586" s="10" t="s">
        <v>148</v>
      </c>
      <c r="AA586" s="22" t="s">
        <v>2188</v>
      </c>
    </row>
    <row r="587" spans="26:27" ht="15" x14ac:dyDescent="0.25">
      <c r="Z587" s="10" t="s">
        <v>277</v>
      </c>
      <c r="AA587" s="22" t="s">
        <v>2189</v>
      </c>
    </row>
    <row r="588" spans="26:27" ht="15" x14ac:dyDescent="0.25">
      <c r="Z588" s="10" t="s">
        <v>705</v>
      </c>
      <c r="AA588" s="22" t="s">
        <v>2190</v>
      </c>
    </row>
    <row r="589" spans="26:27" ht="15" x14ac:dyDescent="0.25">
      <c r="Z589" s="10" t="s">
        <v>706</v>
      </c>
      <c r="AA589" s="22" t="s">
        <v>2191</v>
      </c>
    </row>
    <row r="590" spans="26:27" ht="15" x14ac:dyDescent="0.25">
      <c r="Z590" s="10" t="s">
        <v>1372</v>
      </c>
      <c r="AA590" s="22" t="s">
        <v>2192</v>
      </c>
    </row>
    <row r="591" spans="26:27" ht="15" x14ac:dyDescent="0.25">
      <c r="Z591" s="10" t="s">
        <v>278</v>
      </c>
      <c r="AA591" s="22" t="s">
        <v>2193</v>
      </c>
    </row>
    <row r="592" spans="26:27" ht="15" x14ac:dyDescent="0.25">
      <c r="Z592" s="10" t="s">
        <v>149</v>
      </c>
      <c r="AA592" s="22" t="s">
        <v>2194</v>
      </c>
    </row>
    <row r="593" spans="26:27" ht="15" x14ac:dyDescent="0.25">
      <c r="Z593" s="10" t="s">
        <v>150</v>
      </c>
      <c r="AA593" s="22" t="s">
        <v>2195</v>
      </c>
    </row>
    <row r="594" spans="26:27" ht="15" x14ac:dyDescent="0.25">
      <c r="Z594" s="10" t="s">
        <v>1117</v>
      </c>
      <c r="AA594" s="22" t="s">
        <v>2196</v>
      </c>
    </row>
    <row r="595" spans="26:27" ht="15" x14ac:dyDescent="0.25">
      <c r="Z595" s="10" t="s">
        <v>1279</v>
      </c>
      <c r="AA595" s="22" t="s">
        <v>2197</v>
      </c>
    </row>
    <row r="596" spans="26:27" ht="15" x14ac:dyDescent="0.25">
      <c r="Z596" s="10" t="s">
        <v>923</v>
      </c>
      <c r="AA596" s="22" t="s">
        <v>2198</v>
      </c>
    </row>
    <row r="597" spans="26:27" ht="15" x14ac:dyDescent="0.25">
      <c r="Z597" s="10" t="s">
        <v>279</v>
      </c>
      <c r="AA597" s="22" t="s">
        <v>2199</v>
      </c>
    </row>
    <row r="598" spans="26:27" ht="15" x14ac:dyDescent="0.25">
      <c r="Z598" s="10" t="s">
        <v>707</v>
      </c>
      <c r="AA598" s="22" t="s">
        <v>2200</v>
      </c>
    </row>
    <row r="599" spans="26:27" ht="15" x14ac:dyDescent="0.25">
      <c r="Z599" s="10" t="s">
        <v>1118</v>
      </c>
      <c r="AA599" s="22" t="s">
        <v>2201</v>
      </c>
    </row>
    <row r="600" spans="26:27" ht="15" x14ac:dyDescent="0.25">
      <c r="Z600" s="10" t="s">
        <v>708</v>
      </c>
      <c r="AA600" s="22" t="s">
        <v>2202</v>
      </c>
    </row>
    <row r="601" spans="26:27" ht="15" x14ac:dyDescent="0.25">
      <c r="Z601" s="10" t="s">
        <v>280</v>
      </c>
      <c r="AA601" s="22" t="s">
        <v>2203</v>
      </c>
    </row>
    <row r="602" spans="26:27" ht="15" x14ac:dyDescent="0.25">
      <c r="Z602" s="10" t="s">
        <v>709</v>
      </c>
      <c r="AA602" s="22" t="s">
        <v>2204</v>
      </c>
    </row>
    <row r="603" spans="26:27" ht="15" x14ac:dyDescent="0.25">
      <c r="Z603" s="10" t="s">
        <v>924</v>
      </c>
      <c r="AA603" s="22" t="s">
        <v>2205</v>
      </c>
    </row>
    <row r="604" spans="26:27" ht="15" x14ac:dyDescent="0.25">
      <c r="Z604" s="10" t="s">
        <v>1526</v>
      </c>
      <c r="AA604" s="22" t="s">
        <v>2206</v>
      </c>
    </row>
    <row r="605" spans="26:27" ht="15" x14ac:dyDescent="0.25">
      <c r="Z605" s="10" t="s">
        <v>710</v>
      </c>
      <c r="AA605" s="22" t="s">
        <v>2207</v>
      </c>
    </row>
    <row r="606" spans="26:27" ht="15" x14ac:dyDescent="0.25">
      <c r="Z606" s="10" t="s">
        <v>711</v>
      </c>
      <c r="AA606" s="22" t="s">
        <v>2208</v>
      </c>
    </row>
    <row r="607" spans="26:27" ht="15" x14ac:dyDescent="0.25">
      <c r="Z607" s="10" t="s">
        <v>712</v>
      </c>
      <c r="AA607" s="22" t="s">
        <v>2209</v>
      </c>
    </row>
    <row r="608" spans="26:27" ht="15" x14ac:dyDescent="0.25">
      <c r="Z608" s="10" t="s">
        <v>396</v>
      </c>
      <c r="AA608" s="22" t="s">
        <v>2210</v>
      </c>
    </row>
    <row r="609" spans="26:27" ht="15" x14ac:dyDescent="0.25">
      <c r="Z609" s="10" t="s">
        <v>713</v>
      </c>
      <c r="AA609" s="22" t="s">
        <v>2211</v>
      </c>
    </row>
    <row r="610" spans="26:27" ht="15" x14ac:dyDescent="0.25">
      <c r="Z610" s="10" t="s">
        <v>1280</v>
      </c>
      <c r="AA610" s="22" t="s">
        <v>2212</v>
      </c>
    </row>
    <row r="611" spans="26:27" ht="15" x14ac:dyDescent="0.25">
      <c r="Z611" s="10" t="s">
        <v>714</v>
      </c>
      <c r="AA611" s="22" t="s">
        <v>2213</v>
      </c>
    </row>
    <row r="612" spans="26:27" ht="15" x14ac:dyDescent="0.25">
      <c r="Z612" s="10" t="s">
        <v>1119</v>
      </c>
      <c r="AA612" s="22" t="s">
        <v>2214</v>
      </c>
    </row>
    <row r="613" spans="26:27" ht="15" x14ac:dyDescent="0.25">
      <c r="Z613" s="10" t="s">
        <v>1120</v>
      </c>
      <c r="AA613" s="22" t="s">
        <v>2215</v>
      </c>
    </row>
    <row r="614" spans="26:27" ht="15" x14ac:dyDescent="0.25">
      <c r="Z614" s="10" t="s">
        <v>715</v>
      </c>
      <c r="AA614" s="22" t="s">
        <v>2216</v>
      </c>
    </row>
    <row r="615" spans="26:27" ht="15" x14ac:dyDescent="0.25">
      <c r="Z615" s="10" t="s">
        <v>397</v>
      </c>
      <c r="AA615" s="22" t="s">
        <v>2217</v>
      </c>
    </row>
    <row r="616" spans="26:27" ht="15" x14ac:dyDescent="0.25">
      <c r="Z616" s="10" t="s">
        <v>1281</v>
      </c>
      <c r="AA616" s="22" t="s">
        <v>2218</v>
      </c>
    </row>
    <row r="617" spans="26:27" ht="15" x14ac:dyDescent="0.25">
      <c r="Z617" s="10" t="s">
        <v>1282</v>
      </c>
      <c r="AA617" s="22" t="s">
        <v>2219</v>
      </c>
    </row>
    <row r="618" spans="26:27" ht="15" x14ac:dyDescent="0.25">
      <c r="Z618" s="10" t="s">
        <v>512</v>
      </c>
      <c r="AA618" s="22" t="s">
        <v>2220</v>
      </c>
    </row>
    <row r="619" spans="26:27" ht="15" x14ac:dyDescent="0.25">
      <c r="Z619" s="10" t="s">
        <v>1448</v>
      </c>
      <c r="AA619" s="22" t="s">
        <v>2221</v>
      </c>
    </row>
    <row r="620" spans="26:27" ht="15" x14ac:dyDescent="0.25">
      <c r="Z620" s="10" t="s">
        <v>1527</v>
      </c>
      <c r="AA620" s="22" t="s">
        <v>2222</v>
      </c>
    </row>
    <row r="621" spans="26:27" ht="15" x14ac:dyDescent="0.25">
      <c r="Z621" s="10" t="s">
        <v>78</v>
      </c>
      <c r="AA621" s="22" t="s">
        <v>2223</v>
      </c>
    </row>
    <row r="622" spans="26:27" ht="15" x14ac:dyDescent="0.25">
      <c r="Z622" s="10" t="s">
        <v>151</v>
      </c>
      <c r="AA622" s="22" t="s">
        <v>2224</v>
      </c>
    </row>
    <row r="623" spans="26:27" ht="15" x14ac:dyDescent="0.25">
      <c r="Z623" s="10" t="s">
        <v>1121</v>
      </c>
      <c r="AA623" s="22" t="s">
        <v>2225</v>
      </c>
    </row>
    <row r="624" spans="26:27" ht="15" x14ac:dyDescent="0.25">
      <c r="Z624" s="10" t="s">
        <v>925</v>
      </c>
      <c r="AA624" s="22" t="s">
        <v>2226</v>
      </c>
    </row>
    <row r="625" spans="26:27" ht="15" x14ac:dyDescent="0.25">
      <c r="Z625" s="10" t="s">
        <v>1122</v>
      </c>
      <c r="AA625" s="22" t="s">
        <v>2227</v>
      </c>
    </row>
    <row r="626" spans="26:27" ht="15" x14ac:dyDescent="0.25">
      <c r="Z626" s="10" t="s">
        <v>1123</v>
      </c>
      <c r="AA626" s="22" t="s">
        <v>2228</v>
      </c>
    </row>
    <row r="627" spans="26:27" ht="15" x14ac:dyDescent="0.25">
      <c r="Z627" s="10" t="s">
        <v>716</v>
      </c>
      <c r="AA627" s="22" t="s">
        <v>2229</v>
      </c>
    </row>
    <row r="628" spans="26:27" ht="15" x14ac:dyDescent="0.25">
      <c r="Z628" s="10" t="s">
        <v>717</v>
      </c>
      <c r="AA628" s="22" t="s">
        <v>2230</v>
      </c>
    </row>
    <row r="629" spans="26:27" ht="15" x14ac:dyDescent="0.25">
      <c r="Z629" s="10" t="s">
        <v>718</v>
      </c>
      <c r="AA629" s="22" t="s">
        <v>2231</v>
      </c>
    </row>
    <row r="630" spans="26:27" ht="15" x14ac:dyDescent="0.25">
      <c r="Z630" s="10" t="s">
        <v>46</v>
      </c>
      <c r="AA630" s="22" t="s">
        <v>2232</v>
      </c>
    </row>
    <row r="631" spans="26:27" ht="15" x14ac:dyDescent="0.25">
      <c r="Z631" s="10" t="s">
        <v>1449</v>
      </c>
      <c r="AA631" s="22" t="s">
        <v>2233</v>
      </c>
    </row>
    <row r="632" spans="26:27" ht="15" x14ac:dyDescent="0.25">
      <c r="Z632" s="10" t="s">
        <v>926</v>
      </c>
      <c r="AA632" s="22" t="s">
        <v>2234</v>
      </c>
    </row>
    <row r="633" spans="26:27" ht="15" x14ac:dyDescent="0.25">
      <c r="Z633" s="10" t="s">
        <v>927</v>
      </c>
      <c r="AA633" s="22" t="s">
        <v>2235</v>
      </c>
    </row>
    <row r="634" spans="26:27" ht="15" x14ac:dyDescent="0.25">
      <c r="Z634" s="10" t="s">
        <v>928</v>
      </c>
      <c r="AA634" s="22" t="s">
        <v>2236</v>
      </c>
    </row>
    <row r="635" spans="26:27" ht="15" x14ac:dyDescent="0.25">
      <c r="Z635" s="10" t="s">
        <v>64</v>
      </c>
      <c r="AA635" s="22" t="s">
        <v>2237</v>
      </c>
    </row>
    <row r="636" spans="26:27" ht="15" x14ac:dyDescent="0.25">
      <c r="Z636" s="10" t="s">
        <v>1450</v>
      </c>
      <c r="AA636" s="22" t="s">
        <v>2238</v>
      </c>
    </row>
    <row r="637" spans="26:27" ht="15" x14ac:dyDescent="0.25">
      <c r="Z637" s="10" t="s">
        <v>281</v>
      </c>
      <c r="AA637" s="22" t="s">
        <v>2239</v>
      </c>
    </row>
    <row r="638" spans="26:27" ht="15" x14ac:dyDescent="0.25">
      <c r="Z638" s="10" t="s">
        <v>929</v>
      </c>
      <c r="AA638" s="22" t="s">
        <v>2240</v>
      </c>
    </row>
    <row r="639" spans="26:27" ht="15" x14ac:dyDescent="0.25">
      <c r="Z639" s="10" t="s">
        <v>719</v>
      </c>
      <c r="AA639" s="22" t="s">
        <v>2241</v>
      </c>
    </row>
    <row r="640" spans="26:27" ht="15" x14ac:dyDescent="0.25">
      <c r="Z640" s="10" t="s">
        <v>152</v>
      </c>
      <c r="AA640" s="22" t="s">
        <v>2242</v>
      </c>
    </row>
    <row r="641" spans="26:27" ht="15" x14ac:dyDescent="0.25">
      <c r="Z641" s="10" t="s">
        <v>1373</v>
      </c>
      <c r="AA641" s="22" t="s">
        <v>2243</v>
      </c>
    </row>
    <row r="642" spans="26:27" ht="15" x14ac:dyDescent="0.25">
      <c r="Z642" s="10" t="s">
        <v>153</v>
      </c>
      <c r="AA642" s="22" t="s">
        <v>2244</v>
      </c>
    </row>
    <row r="643" spans="26:27" ht="15" x14ac:dyDescent="0.25">
      <c r="Z643" s="10" t="s">
        <v>720</v>
      </c>
      <c r="AA643" s="22" t="s">
        <v>2245</v>
      </c>
    </row>
    <row r="644" spans="26:27" ht="15" x14ac:dyDescent="0.25">
      <c r="Z644" s="10" t="s">
        <v>1374</v>
      </c>
      <c r="AA644" s="22" t="s">
        <v>2246</v>
      </c>
    </row>
    <row r="645" spans="26:27" ht="15" x14ac:dyDescent="0.25">
      <c r="Z645" s="10" t="s">
        <v>154</v>
      </c>
      <c r="AA645" s="22" t="s">
        <v>2247</v>
      </c>
    </row>
    <row r="646" spans="26:27" ht="15" x14ac:dyDescent="0.25">
      <c r="Z646" s="10" t="s">
        <v>1283</v>
      </c>
      <c r="AA646" s="22" t="s">
        <v>2248</v>
      </c>
    </row>
    <row r="647" spans="26:27" ht="15" x14ac:dyDescent="0.25">
      <c r="Z647" s="10" t="s">
        <v>1124</v>
      </c>
      <c r="AA647" s="22" t="s">
        <v>2249</v>
      </c>
    </row>
    <row r="648" spans="26:27" ht="15" x14ac:dyDescent="0.25">
      <c r="Z648" s="10" t="s">
        <v>282</v>
      </c>
      <c r="AA648" s="22" t="s">
        <v>2250</v>
      </c>
    </row>
    <row r="649" spans="26:27" ht="15" x14ac:dyDescent="0.25">
      <c r="Z649" s="10" t="s">
        <v>1125</v>
      </c>
      <c r="AA649" s="22" t="s">
        <v>2251</v>
      </c>
    </row>
    <row r="650" spans="26:27" ht="15" x14ac:dyDescent="0.25">
      <c r="Z650" s="10" t="s">
        <v>155</v>
      </c>
      <c r="AA650" s="22" t="s">
        <v>2252</v>
      </c>
    </row>
    <row r="651" spans="26:27" ht="15" x14ac:dyDescent="0.25">
      <c r="Z651" s="10" t="s">
        <v>283</v>
      </c>
      <c r="AA651" s="22" t="s">
        <v>2253</v>
      </c>
    </row>
    <row r="652" spans="26:27" ht="15" x14ac:dyDescent="0.25">
      <c r="Z652" s="10" t="s">
        <v>156</v>
      </c>
      <c r="AA652" s="22" t="s">
        <v>2254</v>
      </c>
    </row>
    <row r="653" spans="26:27" ht="15" x14ac:dyDescent="0.25">
      <c r="Z653" s="10" t="s">
        <v>398</v>
      </c>
      <c r="AA653" s="22" t="s">
        <v>2255</v>
      </c>
    </row>
    <row r="654" spans="26:27" ht="15" x14ac:dyDescent="0.25">
      <c r="Z654" s="10" t="s">
        <v>721</v>
      </c>
      <c r="AA654" s="22" t="s">
        <v>2256</v>
      </c>
    </row>
    <row r="655" spans="26:27" ht="15" x14ac:dyDescent="0.25">
      <c r="Z655" s="10" t="s">
        <v>1284</v>
      </c>
      <c r="AA655" s="22" t="s">
        <v>2257</v>
      </c>
    </row>
    <row r="656" spans="26:27" ht="15" x14ac:dyDescent="0.25">
      <c r="Z656" s="10" t="s">
        <v>513</v>
      </c>
      <c r="AA656" s="22" t="s">
        <v>2258</v>
      </c>
    </row>
    <row r="657" spans="26:27" ht="15" x14ac:dyDescent="0.25">
      <c r="Z657" s="10" t="s">
        <v>930</v>
      </c>
      <c r="AA657" s="22" t="s">
        <v>2259</v>
      </c>
    </row>
    <row r="658" spans="26:27" ht="15" x14ac:dyDescent="0.25">
      <c r="Z658" s="10" t="s">
        <v>722</v>
      </c>
      <c r="AA658" s="22" t="s">
        <v>2260</v>
      </c>
    </row>
    <row r="659" spans="26:27" ht="15" x14ac:dyDescent="0.25">
      <c r="Z659" s="10" t="s">
        <v>931</v>
      </c>
      <c r="AA659" s="22" t="s">
        <v>2261</v>
      </c>
    </row>
    <row r="660" spans="26:27" ht="15" x14ac:dyDescent="0.25">
      <c r="Z660" s="10" t="s">
        <v>284</v>
      </c>
      <c r="AA660" s="22" t="s">
        <v>2262</v>
      </c>
    </row>
    <row r="661" spans="26:27" ht="15" x14ac:dyDescent="0.25">
      <c r="Z661" s="10" t="s">
        <v>1126</v>
      </c>
      <c r="AA661" s="22" t="s">
        <v>2263</v>
      </c>
    </row>
    <row r="662" spans="26:27" ht="15" x14ac:dyDescent="0.25">
      <c r="Z662" s="10" t="s">
        <v>514</v>
      </c>
      <c r="AA662" s="22" t="s">
        <v>2264</v>
      </c>
    </row>
    <row r="663" spans="26:27" ht="15" x14ac:dyDescent="0.25">
      <c r="Z663" s="10" t="s">
        <v>1127</v>
      </c>
      <c r="AA663" s="22" t="s">
        <v>2265</v>
      </c>
    </row>
    <row r="664" spans="26:27" ht="15" x14ac:dyDescent="0.25">
      <c r="Z664" s="10" t="s">
        <v>1375</v>
      </c>
      <c r="AA664" s="22" t="s">
        <v>2266</v>
      </c>
    </row>
    <row r="665" spans="26:27" ht="15" x14ac:dyDescent="0.25">
      <c r="Z665" s="10" t="s">
        <v>157</v>
      </c>
      <c r="AA665" s="22" t="s">
        <v>2267</v>
      </c>
    </row>
    <row r="666" spans="26:27" ht="15" x14ac:dyDescent="0.25">
      <c r="Z666" s="10" t="s">
        <v>1128</v>
      </c>
      <c r="AA666" s="22" t="s">
        <v>2268</v>
      </c>
    </row>
    <row r="667" spans="26:27" ht="15" x14ac:dyDescent="0.25">
      <c r="Z667" s="10" t="s">
        <v>1285</v>
      </c>
      <c r="AA667" s="22" t="s">
        <v>2269</v>
      </c>
    </row>
    <row r="668" spans="26:27" ht="15" x14ac:dyDescent="0.25">
      <c r="Z668" s="10" t="s">
        <v>1376</v>
      </c>
      <c r="AA668" s="22" t="s">
        <v>2270</v>
      </c>
    </row>
    <row r="669" spans="26:27" ht="15" x14ac:dyDescent="0.25">
      <c r="Z669" s="10" t="s">
        <v>399</v>
      </c>
      <c r="AA669" s="22" t="s">
        <v>2271</v>
      </c>
    </row>
    <row r="670" spans="26:27" ht="15" x14ac:dyDescent="0.25">
      <c r="Z670" s="10" t="s">
        <v>515</v>
      </c>
      <c r="AA670" s="22" t="s">
        <v>2272</v>
      </c>
    </row>
    <row r="671" spans="26:27" ht="15" x14ac:dyDescent="0.25">
      <c r="Z671" s="10" t="s">
        <v>158</v>
      </c>
      <c r="AA671" s="22" t="s">
        <v>2273</v>
      </c>
    </row>
    <row r="672" spans="26:27" ht="15" x14ac:dyDescent="0.25">
      <c r="Z672" s="10" t="s">
        <v>159</v>
      </c>
      <c r="AA672" s="22" t="s">
        <v>2274</v>
      </c>
    </row>
    <row r="673" spans="26:27" ht="15" x14ac:dyDescent="0.25">
      <c r="Z673" s="10" t="s">
        <v>723</v>
      </c>
      <c r="AA673" s="22" t="s">
        <v>2275</v>
      </c>
    </row>
    <row r="674" spans="26:27" ht="15" x14ac:dyDescent="0.25">
      <c r="Z674" s="10" t="s">
        <v>724</v>
      </c>
      <c r="AA674" s="22" t="s">
        <v>2276</v>
      </c>
    </row>
    <row r="675" spans="26:27" ht="15" x14ac:dyDescent="0.25">
      <c r="Z675" s="10" t="s">
        <v>160</v>
      </c>
      <c r="AA675" s="22" t="s">
        <v>2277</v>
      </c>
    </row>
    <row r="676" spans="26:27" ht="15" x14ac:dyDescent="0.25">
      <c r="Z676" s="10" t="s">
        <v>725</v>
      </c>
      <c r="AA676" s="22" t="s">
        <v>2278</v>
      </c>
    </row>
    <row r="677" spans="26:27" ht="15" x14ac:dyDescent="0.25">
      <c r="Z677" s="10" t="s">
        <v>932</v>
      </c>
      <c r="AA677" s="22" t="s">
        <v>2279</v>
      </c>
    </row>
    <row r="678" spans="26:27" ht="15" x14ac:dyDescent="0.25">
      <c r="Z678" s="10" t="s">
        <v>1528</v>
      </c>
      <c r="AA678" s="22" t="s">
        <v>2280</v>
      </c>
    </row>
    <row r="679" spans="26:27" ht="15" x14ac:dyDescent="0.25">
      <c r="Z679" s="10" t="s">
        <v>285</v>
      </c>
      <c r="AA679" s="22" t="s">
        <v>2281</v>
      </c>
    </row>
    <row r="680" spans="26:27" ht="15" x14ac:dyDescent="0.25">
      <c r="Z680" s="10" t="s">
        <v>286</v>
      </c>
      <c r="AA680" s="22" t="s">
        <v>2282</v>
      </c>
    </row>
    <row r="681" spans="26:27" ht="15" x14ac:dyDescent="0.25">
      <c r="Z681" s="10" t="s">
        <v>161</v>
      </c>
      <c r="AA681" s="22" t="s">
        <v>2283</v>
      </c>
    </row>
    <row r="682" spans="26:27" ht="15" x14ac:dyDescent="0.25">
      <c r="Z682" s="10" t="s">
        <v>726</v>
      </c>
      <c r="AA682" s="22" t="s">
        <v>2284</v>
      </c>
    </row>
    <row r="683" spans="26:27" ht="15" x14ac:dyDescent="0.25">
      <c r="Z683" s="10" t="s">
        <v>287</v>
      </c>
      <c r="AA683" s="22" t="s">
        <v>2285</v>
      </c>
    </row>
    <row r="684" spans="26:27" ht="15" x14ac:dyDescent="0.25">
      <c r="Z684" s="10" t="s">
        <v>1129</v>
      </c>
      <c r="AA684" s="22" t="s">
        <v>2286</v>
      </c>
    </row>
    <row r="685" spans="26:27" ht="15" x14ac:dyDescent="0.25">
      <c r="Z685" s="10" t="s">
        <v>516</v>
      </c>
      <c r="AA685" s="22" t="s">
        <v>2287</v>
      </c>
    </row>
    <row r="686" spans="26:27" ht="15" x14ac:dyDescent="0.25">
      <c r="Z686" s="10" t="s">
        <v>288</v>
      </c>
      <c r="AA686" s="22" t="s">
        <v>2288</v>
      </c>
    </row>
    <row r="687" spans="26:27" ht="15" x14ac:dyDescent="0.25">
      <c r="Z687" s="10" t="s">
        <v>727</v>
      </c>
      <c r="AA687" s="22" t="s">
        <v>2289</v>
      </c>
    </row>
    <row r="688" spans="26:27" ht="15" x14ac:dyDescent="0.25">
      <c r="Z688" s="10" t="s">
        <v>728</v>
      </c>
      <c r="AA688" s="22" t="s">
        <v>2290</v>
      </c>
    </row>
    <row r="689" spans="26:27" ht="15" x14ac:dyDescent="0.25">
      <c r="Z689" s="10" t="s">
        <v>1286</v>
      </c>
      <c r="AA689" s="22" t="s">
        <v>2291</v>
      </c>
    </row>
    <row r="690" spans="26:27" ht="15" x14ac:dyDescent="0.25">
      <c r="Z690" s="10" t="s">
        <v>1130</v>
      </c>
      <c r="AA690" s="22" t="s">
        <v>2292</v>
      </c>
    </row>
    <row r="691" spans="26:27" ht="15" x14ac:dyDescent="0.25">
      <c r="Z691" s="10" t="s">
        <v>400</v>
      </c>
      <c r="AA691" s="22" t="s">
        <v>2293</v>
      </c>
    </row>
    <row r="692" spans="26:27" ht="15" x14ac:dyDescent="0.25">
      <c r="Z692" s="10" t="s">
        <v>401</v>
      </c>
      <c r="AA692" s="22" t="s">
        <v>2294</v>
      </c>
    </row>
    <row r="693" spans="26:27" ht="15" x14ac:dyDescent="0.25">
      <c r="Z693" s="10" t="s">
        <v>1287</v>
      </c>
      <c r="AA693" s="22" t="s">
        <v>2295</v>
      </c>
    </row>
    <row r="694" spans="26:27" ht="15" x14ac:dyDescent="0.25">
      <c r="Z694" s="10" t="s">
        <v>729</v>
      </c>
      <c r="AA694" s="22" t="s">
        <v>2296</v>
      </c>
    </row>
    <row r="695" spans="26:27" ht="15" x14ac:dyDescent="0.25">
      <c r="Z695" s="10" t="s">
        <v>289</v>
      </c>
      <c r="AA695" s="22" t="s">
        <v>2297</v>
      </c>
    </row>
    <row r="696" spans="26:27" ht="15" x14ac:dyDescent="0.25">
      <c r="Z696" s="10" t="s">
        <v>1529</v>
      </c>
      <c r="AA696" s="22" t="s">
        <v>2298</v>
      </c>
    </row>
    <row r="697" spans="26:27" ht="15" x14ac:dyDescent="0.25">
      <c r="Z697" s="10" t="s">
        <v>517</v>
      </c>
      <c r="AA697" s="22" t="s">
        <v>2299</v>
      </c>
    </row>
    <row r="698" spans="26:27" ht="15" x14ac:dyDescent="0.25">
      <c r="Z698" s="10" t="s">
        <v>39</v>
      </c>
      <c r="AA698" s="22" t="s">
        <v>2300</v>
      </c>
    </row>
    <row r="699" spans="26:27" ht="15" x14ac:dyDescent="0.25">
      <c r="Z699" s="10" t="s">
        <v>933</v>
      </c>
      <c r="AA699" s="22" t="s">
        <v>2301</v>
      </c>
    </row>
    <row r="700" spans="26:27" ht="15" x14ac:dyDescent="0.25">
      <c r="Z700" s="10" t="s">
        <v>1288</v>
      </c>
      <c r="AA700" s="22" t="s">
        <v>2302</v>
      </c>
    </row>
    <row r="701" spans="26:27" ht="15" x14ac:dyDescent="0.25">
      <c r="Z701" s="10" t="s">
        <v>934</v>
      </c>
      <c r="AA701" s="22" t="s">
        <v>2303</v>
      </c>
    </row>
    <row r="702" spans="26:27" ht="15" x14ac:dyDescent="0.25">
      <c r="Z702" s="10" t="s">
        <v>1451</v>
      </c>
      <c r="AA702" s="22" t="s">
        <v>2304</v>
      </c>
    </row>
    <row r="703" spans="26:27" ht="15" x14ac:dyDescent="0.25">
      <c r="Z703" s="10" t="s">
        <v>162</v>
      </c>
      <c r="AA703" s="22" t="s">
        <v>2305</v>
      </c>
    </row>
    <row r="704" spans="26:27" ht="15" x14ac:dyDescent="0.25">
      <c r="Z704" s="10" t="s">
        <v>935</v>
      </c>
      <c r="AA704" s="22" t="s">
        <v>2306</v>
      </c>
    </row>
    <row r="705" spans="26:27" ht="15" x14ac:dyDescent="0.25">
      <c r="Z705" s="10" t="s">
        <v>163</v>
      </c>
      <c r="AA705" s="22" t="s">
        <v>2307</v>
      </c>
    </row>
    <row r="706" spans="26:27" ht="15" x14ac:dyDescent="0.25">
      <c r="Z706" s="10" t="s">
        <v>1452</v>
      </c>
      <c r="AA706" s="22" t="s">
        <v>2308</v>
      </c>
    </row>
    <row r="707" spans="26:27" ht="15" x14ac:dyDescent="0.25">
      <c r="Z707" s="10" t="s">
        <v>1453</v>
      </c>
      <c r="AA707" s="22" t="s">
        <v>2309</v>
      </c>
    </row>
    <row r="708" spans="26:27" ht="15" x14ac:dyDescent="0.25">
      <c r="Z708" s="10" t="s">
        <v>290</v>
      </c>
      <c r="AA708" s="22" t="s">
        <v>2310</v>
      </c>
    </row>
    <row r="709" spans="26:27" ht="15" x14ac:dyDescent="0.25">
      <c r="Z709" s="10" t="s">
        <v>1131</v>
      </c>
      <c r="AA709" s="22" t="s">
        <v>2311</v>
      </c>
    </row>
    <row r="710" spans="26:27" ht="15" x14ac:dyDescent="0.25">
      <c r="Z710" s="10" t="s">
        <v>518</v>
      </c>
      <c r="AA710" s="22" t="s">
        <v>2312</v>
      </c>
    </row>
    <row r="711" spans="26:27" ht="15" x14ac:dyDescent="0.25">
      <c r="Z711" s="10" t="s">
        <v>519</v>
      </c>
      <c r="AA711" s="22" t="s">
        <v>2313</v>
      </c>
    </row>
    <row r="712" spans="26:27" ht="15" x14ac:dyDescent="0.25">
      <c r="Z712" s="10" t="s">
        <v>936</v>
      </c>
      <c r="AA712" s="22" t="s">
        <v>2314</v>
      </c>
    </row>
    <row r="713" spans="26:27" ht="15" x14ac:dyDescent="0.25">
      <c r="Z713" s="10" t="s">
        <v>937</v>
      </c>
      <c r="AA713" s="22" t="s">
        <v>2315</v>
      </c>
    </row>
    <row r="714" spans="26:27" ht="15" x14ac:dyDescent="0.25">
      <c r="Z714" s="10" t="s">
        <v>730</v>
      </c>
      <c r="AA714" s="22" t="s">
        <v>2316</v>
      </c>
    </row>
    <row r="715" spans="26:27" ht="15" x14ac:dyDescent="0.25">
      <c r="Z715" s="10" t="s">
        <v>1289</v>
      </c>
      <c r="AA715" s="22" t="s">
        <v>2317</v>
      </c>
    </row>
    <row r="716" spans="26:27" ht="15" x14ac:dyDescent="0.25">
      <c r="Z716" s="10" t="s">
        <v>938</v>
      </c>
      <c r="AA716" s="22" t="s">
        <v>2318</v>
      </c>
    </row>
    <row r="717" spans="26:27" ht="15" x14ac:dyDescent="0.25">
      <c r="Z717" s="10" t="s">
        <v>164</v>
      </c>
      <c r="AA717" s="22" t="s">
        <v>2319</v>
      </c>
    </row>
    <row r="718" spans="26:27" ht="15" x14ac:dyDescent="0.25">
      <c r="Z718" s="10" t="s">
        <v>731</v>
      </c>
      <c r="AA718" s="22" t="s">
        <v>2320</v>
      </c>
    </row>
    <row r="719" spans="26:27" ht="15" x14ac:dyDescent="0.25">
      <c r="Z719" s="10" t="s">
        <v>1290</v>
      </c>
      <c r="AA719" s="22" t="s">
        <v>2321</v>
      </c>
    </row>
    <row r="720" spans="26:27" ht="15" x14ac:dyDescent="0.25">
      <c r="Z720" s="10" t="s">
        <v>165</v>
      </c>
      <c r="AA720" s="22" t="s">
        <v>2322</v>
      </c>
    </row>
    <row r="721" spans="26:27" ht="15" x14ac:dyDescent="0.25">
      <c r="Z721" s="10" t="s">
        <v>520</v>
      </c>
      <c r="AA721" s="22" t="s">
        <v>2323</v>
      </c>
    </row>
    <row r="722" spans="26:27" ht="15" x14ac:dyDescent="0.25">
      <c r="Z722" s="10" t="s">
        <v>291</v>
      </c>
      <c r="AA722" s="22" t="s">
        <v>2324</v>
      </c>
    </row>
    <row r="723" spans="26:27" ht="15" x14ac:dyDescent="0.25">
      <c r="Z723" s="10" t="s">
        <v>521</v>
      </c>
      <c r="AA723" s="22" t="s">
        <v>2325</v>
      </c>
    </row>
    <row r="724" spans="26:27" ht="15" x14ac:dyDescent="0.25">
      <c r="Z724" s="10" t="s">
        <v>292</v>
      </c>
      <c r="AA724" s="22" t="s">
        <v>2326</v>
      </c>
    </row>
    <row r="725" spans="26:27" ht="15" x14ac:dyDescent="0.25">
      <c r="Z725" s="10" t="s">
        <v>732</v>
      </c>
      <c r="AA725" s="22" t="s">
        <v>2327</v>
      </c>
    </row>
    <row r="726" spans="26:27" ht="15" x14ac:dyDescent="0.25">
      <c r="Z726" s="10" t="s">
        <v>293</v>
      </c>
      <c r="AA726" s="22" t="s">
        <v>2328</v>
      </c>
    </row>
    <row r="727" spans="26:27" ht="15" x14ac:dyDescent="0.25">
      <c r="Z727" s="10" t="s">
        <v>1132</v>
      </c>
      <c r="AA727" s="22" t="s">
        <v>2329</v>
      </c>
    </row>
    <row r="728" spans="26:27" ht="15" x14ac:dyDescent="0.25">
      <c r="Z728" s="10" t="s">
        <v>1133</v>
      </c>
      <c r="AA728" s="22" t="s">
        <v>2330</v>
      </c>
    </row>
    <row r="729" spans="26:27" ht="15" x14ac:dyDescent="0.25">
      <c r="Z729" s="10" t="s">
        <v>403</v>
      </c>
      <c r="AA729" s="22" t="s">
        <v>2331</v>
      </c>
    </row>
    <row r="730" spans="26:27" ht="15" x14ac:dyDescent="0.25">
      <c r="Z730" s="10" t="s">
        <v>294</v>
      </c>
      <c r="AA730" s="22" t="s">
        <v>2332</v>
      </c>
    </row>
    <row r="731" spans="26:27" ht="15" x14ac:dyDescent="0.25">
      <c r="Z731" s="10" t="s">
        <v>1134</v>
      </c>
      <c r="AA731" s="22" t="s">
        <v>2333</v>
      </c>
    </row>
    <row r="732" spans="26:27" ht="15" x14ac:dyDescent="0.25">
      <c r="Z732" s="10" t="s">
        <v>295</v>
      </c>
      <c r="AA732" s="22" t="s">
        <v>2334</v>
      </c>
    </row>
    <row r="733" spans="26:27" ht="15" x14ac:dyDescent="0.25">
      <c r="Z733" s="10" t="s">
        <v>166</v>
      </c>
      <c r="AA733" s="22" t="s">
        <v>2335</v>
      </c>
    </row>
    <row r="734" spans="26:27" ht="15" x14ac:dyDescent="0.25">
      <c r="Z734" s="10" t="s">
        <v>167</v>
      </c>
      <c r="AA734" s="22" t="s">
        <v>2336</v>
      </c>
    </row>
    <row r="735" spans="26:27" ht="15" x14ac:dyDescent="0.25">
      <c r="Z735" s="10" t="s">
        <v>939</v>
      </c>
      <c r="AA735" s="22" t="s">
        <v>2337</v>
      </c>
    </row>
    <row r="736" spans="26:27" ht="15" x14ac:dyDescent="0.25">
      <c r="Z736" s="10" t="s">
        <v>522</v>
      </c>
      <c r="AA736" s="22" t="s">
        <v>2338</v>
      </c>
    </row>
    <row r="737" spans="26:27" ht="15" x14ac:dyDescent="0.25">
      <c r="Z737" s="10" t="s">
        <v>34</v>
      </c>
      <c r="AA737" s="22" t="s">
        <v>2339</v>
      </c>
    </row>
    <row r="738" spans="26:27" ht="15" x14ac:dyDescent="0.25">
      <c r="Z738" s="10" t="s">
        <v>733</v>
      </c>
      <c r="AA738" s="22" t="s">
        <v>2340</v>
      </c>
    </row>
    <row r="739" spans="26:27" ht="15" x14ac:dyDescent="0.25">
      <c r="Z739" s="10" t="s">
        <v>168</v>
      </c>
      <c r="AA739" s="22" t="s">
        <v>2341</v>
      </c>
    </row>
    <row r="740" spans="26:27" ht="15" x14ac:dyDescent="0.25">
      <c r="Z740" s="10" t="s">
        <v>47</v>
      </c>
      <c r="AA740" s="22" t="s">
        <v>2342</v>
      </c>
    </row>
    <row r="741" spans="26:27" ht="15" x14ac:dyDescent="0.25">
      <c r="Z741" s="10" t="s">
        <v>734</v>
      </c>
      <c r="AA741" s="22" t="s">
        <v>2343</v>
      </c>
    </row>
    <row r="742" spans="26:27" ht="15" x14ac:dyDescent="0.25">
      <c r="Z742" s="10" t="s">
        <v>296</v>
      </c>
      <c r="AA742" s="22" t="s">
        <v>2344</v>
      </c>
    </row>
    <row r="743" spans="26:27" ht="15" x14ac:dyDescent="0.25">
      <c r="Z743" s="10" t="s">
        <v>940</v>
      </c>
      <c r="AA743" s="22" t="s">
        <v>2345</v>
      </c>
    </row>
    <row r="744" spans="26:27" ht="15" x14ac:dyDescent="0.25">
      <c r="Z744" s="10" t="s">
        <v>523</v>
      </c>
      <c r="AA744" s="22" t="s">
        <v>2346</v>
      </c>
    </row>
    <row r="745" spans="26:27" ht="15" x14ac:dyDescent="0.25">
      <c r="Z745" s="10" t="s">
        <v>524</v>
      </c>
      <c r="AA745" s="22" t="s">
        <v>2347</v>
      </c>
    </row>
    <row r="746" spans="26:27" ht="15" x14ac:dyDescent="0.25">
      <c r="Z746" s="10" t="s">
        <v>735</v>
      </c>
      <c r="AA746" s="22" t="s">
        <v>2348</v>
      </c>
    </row>
    <row r="747" spans="26:27" ht="15" x14ac:dyDescent="0.25">
      <c r="Z747" s="10" t="s">
        <v>297</v>
      </c>
      <c r="AA747" s="22" t="s">
        <v>2349</v>
      </c>
    </row>
    <row r="748" spans="26:27" ht="15" x14ac:dyDescent="0.25">
      <c r="Z748" s="10" t="s">
        <v>1454</v>
      </c>
      <c r="AA748" s="22" t="s">
        <v>2350</v>
      </c>
    </row>
    <row r="749" spans="26:27" ht="15" x14ac:dyDescent="0.25">
      <c r="Z749" s="10" t="s">
        <v>525</v>
      </c>
      <c r="AA749" s="22" t="s">
        <v>2351</v>
      </c>
    </row>
    <row r="750" spans="26:27" ht="15" x14ac:dyDescent="0.25">
      <c r="Z750" s="10" t="s">
        <v>298</v>
      </c>
      <c r="AA750" s="22" t="s">
        <v>2352</v>
      </c>
    </row>
    <row r="751" spans="26:27" ht="15" x14ac:dyDescent="0.25">
      <c r="Z751" s="10" t="s">
        <v>941</v>
      </c>
      <c r="AA751" s="22" t="s">
        <v>2353</v>
      </c>
    </row>
    <row r="752" spans="26:27" ht="15" x14ac:dyDescent="0.25">
      <c r="Z752" s="10" t="s">
        <v>1135</v>
      </c>
      <c r="AA752" s="22" t="s">
        <v>2354</v>
      </c>
    </row>
    <row r="753" spans="26:27" ht="15" x14ac:dyDescent="0.25">
      <c r="Z753" s="10" t="s">
        <v>299</v>
      </c>
      <c r="AA753" s="22" t="s">
        <v>2355</v>
      </c>
    </row>
    <row r="754" spans="26:27" ht="15" x14ac:dyDescent="0.25">
      <c r="Z754" s="10" t="s">
        <v>1136</v>
      </c>
      <c r="AA754" s="22" t="s">
        <v>2356</v>
      </c>
    </row>
    <row r="755" spans="26:27" ht="15" x14ac:dyDescent="0.25">
      <c r="Z755" s="10" t="s">
        <v>526</v>
      </c>
      <c r="AA755" s="22" t="s">
        <v>2357</v>
      </c>
    </row>
    <row r="756" spans="26:27" ht="15" x14ac:dyDescent="0.25">
      <c r="Z756" s="10" t="s">
        <v>527</v>
      </c>
      <c r="AA756" s="22" t="s">
        <v>2358</v>
      </c>
    </row>
    <row r="757" spans="26:27" ht="15" x14ac:dyDescent="0.25">
      <c r="Z757" s="10" t="s">
        <v>404</v>
      </c>
      <c r="AA757" s="22" t="s">
        <v>2359</v>
      </c>
    </row>
    <row r="758" spans="26:27" ht="15" x14ac:dyDescent="0.25">
      <c r="Z758" s="10" t="s">
        <v>300</v>
      </c>
      <c r="AA758" s="22" t="s">
        <v>2360</v>
      </c>
    </row>
    <row r="759" spans="26:27" ht="15" x14ac:dyDescent="0.25">
      <c r="Z759" s="10" t="s">
        <v>1530</v>
      </c>
      <c r="AA759" s="22" t="s">
        <v>2361</v>
      </c>
    </row>
    <row r="760" spans="26:27" ht="15" x14ac:dyDescent="0.25">
      <c r="Z760" s="10" t="s">
        <v>528</v>
      </c>
      <c r="AA760" s="22" t="s">
        <v>2362</v>
      </c>
    </row>
    <row r="761" spans="26:27" ht="15" x14ac:dyDescent="0.25">
      <c r="Z761" s="10" t="s">
        <v>301</v>
      </c>
      <c r="AA761" s="22" t="s">
        <v>2363</v>
      </c>
    </row>
    <row r="762" spans="26:27" ht="15" x14ac:dyDescent="0.25">
      <c r="Z762" s="10" t="s">
        <v>736</v>
      </c>
      <c r="AA762" s="22" t="s">
        <v>2364</v>
      </c>
    </row>
    <row r="763" spans="26:27" ht="15" x14ac:dyDescent="0.25">
      <c r="Z763" s="10" t="s">
        <v>36</v>
      </c>
      <c r="AA763" s="22" t="s">
        <v>2365</v>
      </c>
    </row>
    <row r="764" spans="26:27" ht="15" x14ac:dyDescent="0.25">
      <c r="Z764" s="10" t="s">
        <v>1531</v>
      </c>
      <c r="AA764" s="22" t="s">
        <v>2366</v>
      </c>
    </row>
    <row r="765" spans="26:27" ht="15" x14ac:dyDescent="0.25">
      <c r="Z765" s="10" t="s">
        <v>942</v>
      </c>
      <c r="AA765" s="22" t="s">
        <v>2367</v>
      </c>
    </row>
    <row r="766" spans="26:27" ht="15" x14ac:dyDescent="0.25">
      <c r="Z766" s="10" t="s">
        <v>943</v>
      </c>
      <c r="AA766" s="22" t="s">
        <v>2368</v>
      </c>
    </row>
    <row r="767" spans="26:27" ht="15" x14ac:dyDescent="0.25">
      <c r="Z767" s="10" t="s">
        <v>1455</v>
      </c>
      <c r="AA767" s="22" t="s">
        <v>2369</v>
      </c>
    </row>
    <row r="768" spans="26:27" ht="15" x14ac:dyDescent="0.25">
      <c r="Z768" s="10" t="s">
        <v>302</v>
      </c>
      <c r="AA768" s="22" t="s">
        <v>2370</v>
      </c>
    </row>
    <row r="769" spans="26:27" ht="15" x14ac:dyDescent="0.25">
      <c r="Z769" s="10" t="s">
        <v>1137</v>
      </c>
      <c r="AA769" s="22" t="s">
        <v>2371</v>
      </c>
    </row>
    <row r="770" spans="26:27" ht="15" x14ac:dyDescent="0.25">
      <c r="Z770" s="10" t="s">
        <v>169</v>
      </c>
      <c r="AA770" s="22" t="s">
        <v>2372</v>
      </c>
    </row>
    <row r="771" spans="26:27" ht="15" x14ac:dyDescent="0.25">
      <c r="Z771" s="10" t="s">
        <v>170</v>
      </c>
      <c r="AA771" s="22" t="s">
        <v>2373</v>
      </c>
    </row>
    <row r="772" spans="26:27" ht="15" x14ac:dyDescent="0.25">
      <c r="Z772" s="10" t="s">
        <v>944</v>
      </c>
      <c r="AA772" s="22" t="s">
        <v>2374</v>
      </c>
    </row>
    <row r="773" spans="26:27" ht="15" x14ac:dyDescent="0.25">
      <c r="Z773" s="10" t="s">
        <v>945</v>
      </c>
      <c r="AA773" s="22" t="s">
        <v>2375</v>
      </c>
    </row>
    <row r="774" spans="26:27" ht="15" x14ac:dyDescent="0.25">
      <c r="Z774" s="10" t="s">
        <v>303</v>
      </c>
      <c r="AA774" s="22" t="s">
        <v>2376</v>
      </c>
    </row>
    <row r="775" spans="26:27" ht="15" x14ac:dyDescent="0.25">
      <c r="Z775" s="10" t="s">
        <v>946</v>
      </c>
      <c r="AA775" s="22" t="s">
        <v>2377</v>
      </c>
    </row>
    <row r="776" spans="26:27" ht="15" x14ac:dyDescent="0.25">
      <c r="Z776" s="10" t="s">
        <v>737</v>
      </c>
      <c r="AA776" s="22" t="s">
        <v>2378</v>
      </c>
    </row>
    <row r="777" spans="26:27" ht="15" x14ac:dyDescent="0.25">
      <c r="Z777" s="10" t="s">
        <v>405</v>
      </c>
      <c r="AA777" s="22" t="s">
        <v>2379</v>
      </c>
    </row>
    <row r="778" spans="26:27" ht="15" x14ac:dyDescent="0.25">
      <c r="Z778" s="10" t="s">
        <v>947</v>
      </c>
      <c r="AA778" s="22" t="s">
        <v>2380</v>
      </c>
    </row>
    <row r="779" spans="26:27" ht="15" x14ac:dyDescent="0.25">
      <c r="Z779" s="10" t="s">
        <v>171</v>
      </c>
      <c r="AA779" s="22" t="s">
        <v>2381</v>
      </c>
    </row>
    <row r="780" spans="26:27" ht="15" x14ac:dyDescent="0.25">
      <c r="Z780" s="10" t="s">
        <v>79</v>
      </c>
      <c r="AA780" s="22" t="s">
        <v>2382</v>
      </c>
    </row>
    <row r="781" spans="26:27" ht="15" x14ac:dyDescent="0.25">
      <c r="Z781" s="10" t="s">
        <v>304</v>
      </c>
      <c r="AA781" s="22" t="s">
        <v>2383</v>
      </c>
    </row>
    <row r="782" spans="26:27" ht="15" x14ac:dyDescent="0.25">
      <c r="Z782" s="10" t="s">
        <v>948</v>
      </c>
      <c r="AA782" s="22" t="s">
        <v>2384</v>
      </c>
    </row>
    <row r="783" spans="26:27" ht="15" x14ac:dyDescent="0.25">
      <c r="Z783" s="10" t="s">
        <v>1138</v>
      </c>
      <c r="AA783" s="22" t="s">
        <v>2385</v>
      </c>
    </row>
    <row r="784" spans="26:27" ht="15" x14ac:dyDescent="0.25">
      <c r="Z784" s="10" t="s">
        <v>305</v>
      </c>
      <c r="AA784" s="22" t="s">
        <v>2386</v>
      </c>
    </row>
    <row r="785" spans="26:27" ht="15" x14ac:dyDescent="0.25">
      <c r="Z785" s="10" t="s">
        <v>306</v>
      </c>
      <c r="AA785" s="22" t="s">
        <v>2387</v>
      </c>
    </row>
    <row r="786" spans="26:27" ht="15" x14ac:dyDescent="0.25">
      <c r="Z786" s="10" t="s">
        <v>738</v>
      </c>
      <c r="AA786" s="22" t="s">
        <v>2388</v>
      </c>
    </row>
    <row r="787" spans="26:27" ht="15" x14ac:dyDescent="0.25">
      <c r="Z787" s="10" t="s">
        <v>307</v>
      </c>
      <c r="AA787" s="22" t="s">
        <v>2389</v>
      </c>
    </row>
    <row r="788" spans="26:27" ht="15" x14ac:dyDescent="0.25">
      <c r="Z788" s="10" t="s">
        <v>172</v>
      </c>
      <c r="AA788" s="22" t="s">
        <v>2390</v>
      </c>
    </row>
    <row r="789" spans="26:27" ht="15" x14ac:dyDescent="0.25">
      <c r="Z789" s="10" t="s">
        <v>739</v>
      </c>
      <c r="AA789" s="22" t="s">
        <v>2391</v>
      </c>
    </row>
    <row r="790" spans="26:27" ht="15" x14ac:dyDescent="0.25">
      <c r="Z790" s="10" t="s">
        <v>173</v>
      </c>
      <c r="AA790" s="22" t="s">
        <v>2392</v>
      </c>
    </row>
    <row r="791" spans="26:27" ht="15" x14ac:dyDescent="0.25">
      <c r="Z791" s="10" t="s">
        <v>1532</v>
      </c>
      <c r="AA791" s="22" t="s">
        <v>2393</v>
      </c>
    </row>
    <row r="792" spans="26:27" ht="15" x14ac:dyDescent="0.25">
      <c r="Z792" s="10" t="s">
        <v>529</v>
      </c>
      <c r="AA792" s="22" t="s">
        <v>2394</v>
      </c>
    </row>
    <row r="793" spans="26:27" ht="15" x14ac:dyDescent="0.25">
      <c r="Z793" s="10" t="s">
        <v>949</v>
      </c>
      <c r="AA793" s="22" t="s">
        <v>2395</v>
      </c>
    </row>
    <row r="794" spans="26:27" ht="15" x14ac:dyDescent="0.25">
      <c r="Z794" s="10" t="s">
        <v>402</v>
      </c>
      <c r="AA794" s="22" t="s">
        <v>2396</v>
      </c>
    </row>
    <row r="795" spans="26:27" ht="15" x14ac:dyDescent="0.25">
      <c r="Z795" s="10" t="s">
        <v>1291</v>
      </c>
      <c r="AA795" s="22" t="s">
        <v>2397</v>
      </c>
    </row>
    <row r="796" spans="26:27" ht="15" x14ac:dyDescent="0.25">
      <c r="Z796" s="10" t="s">
        <v>740</v>
      </c>
      <c r="AA796" s="22" t="s">
        <v>2398</v>
      </c>
    </row>
    <row r="797" spans="26:27" ht="15" x14ac:dyDescent="0.25">
      <c r="Z797" s="10" t="s">
        <v>950</v>
      </c>
      <c r="AA797" s="22" t="s">
        <v>2399</v>
      </c>
    </row>
    <row r="798" spans="26:27" ht="15" x14ac:dyDescent="0.25">
      <c r="Z798" s="10" t="s">
        <v>48</v>
      </c>
      <c r="AA798" s="22" t="s">
        <v>2400</v>
      </c>
    </row>
    <row r="799" spans="26:27" ht="15" x14ac:dyDescent="0.25">
      <c r="Z799" s="10" t="s">
        <v>1139</v>
      </c>
      <c r="AA799" s="22" t="s">
        <v>2401</v>
      </c>
    </row>
    <row r="800" spans="26:27" ht="15" x14ac:dyDescent="0.25">
      <c r="Z800" s="10" t="s">
        <v>1377</v>
      </c>
      <c r="AA800" s="22" t="s">
        <v>2402</v>
      </c>
    </row>
    <row r="801" spans="26:27" ht="15" x14ac:dyDescent="0.25">
      <c r="Z801" s="10" t="s">
        <v>530</v>
      </c>
      <c r="AA801" s="22" t="s">
        <v>2403</v>
      </c>
    </row>
    <row r="802" spans="26:27" ht="15" x14ac:dyDescent="0.25">
      <c r="Z802" s="10" t="s">
        <v>308</v>
      </c>
      <c r="AA802" s="22" t="s">
        <v>2404</v>
      </c>
    </row>
    <row r="803" spans="26:27" ht="15" x14ac:dyDescent="0.25">
      <c r="Z803" s="10" t="s">
        <v>1533</v>
      </c>
      <c r="AA803" s="22" t="s">
        <v>2405</v>
      </c>
    </row>
    <row r="804" spans="26:27" ht="15" x14ac:dyDescent="0.25">
      <c r="Z804" s="10" t="s">
        <v>951</v>
      </c>
      <c r="AA804" s="22" t="s">
        <v>2406</v>
      </c>
    </row>
    <row r="805" spans="26:27" ht="15" x14ac:dyDescent="0.25">
      <c r="Z805" s="10" t="s">
        <v>1292</v>
      </c>
      <c r="AA805" s="22" t="s">
        <v>2407</v>
      </c>
    </row>
    <row r="806" spans="26:27" ht="15" x14ac:dyDescent="0.25">
      <c r="Z806" s="10" t="s">
        <v>952</v>
      </c>
      <c r="AA806" s="22" t="s">
        <v>2408</v>
      </c>
    </row>
    <row r="807" spans="26:27" ht="15" x14ac:dyDescent="0.25">
      <c r="Z807" s="10" t="s">
        <v>1534</v>
      </c>
      <c r="AA807" s="22" t="s">
        <v>2409</v>
      </c>
    </row>
    <row r="808" spans="26:27" ht="15" x14ac:dyDescent="0.25">
      <c r="Z808" s="10" t="s">
        <v>174</v>
      </c>
      <c r="AA808" s="22" t="s">
        <v>2410</v>
      </c>
    </row>
    <row r="809" spans="26:27" ht="15" x14ac:dyDescent="0.25">
      <c r="Z809" s="10" t="s">
        <v>1456</v>
      </c>
      <c r="AA809" s="22" t="s">
        <v>2411</v>
      </c>
    </row>
    <row r="810" spans="26:27" ht="15" x14ac:dyDescent="0.25">
      <c r="Z810" s="10" t="s">
        <v>175</v>
      </c>
      <c r="AA810" s="22" t="s">
        <v>2412</v>
      </c>
    </row>
    <row r="811" spans="26:27" ht="15" x14ac:dyDescent="0.25">
      <c r="Z811" s="10" t="s">
        <v>953</v>
      </c>
      <c r="AA811" s="22" t="s">
        <v>2413</v>
      </c>
    </row>
    <row r="812" spans="26:27" ht="15" x14ac:dyDescent="0.25">
      <c r="Z812" s="10" t="s">
        <v>1457</v>
      </c>
      <c r="AA812" s="22" t="s">
        <v>2414</v>
      </c>
    </row>
    <row r="813" spans="26:27" ht="15" x14ac:dyDescent="0.25">
      <c r="Z813" s="10" t="s">
        <v>954</v>
      </c>
      <c r="AA813" s="22" t="s">
        <v>2415</v>
      </c>
    </row>
    <row r="814" spans="26:27" ht="15" x14ac:dyDescent="0.25">
      <c r="Z814" s="10" t="s">
        <v>955</v>
      </c>
      <c r="AA814" s="22" t="s">
        <v>2416</v>
      </c>
    </row>
    <row r="815" spans="26:27" ht="15" x14ac:dyDescent="0.25">
      <c r="Z815" s="10" t="s">
        <v>406</v>
      </c>
      <c r="AA815" s="22" t="s">
        <v>2417</v>
      </c>
    </row>
    <row r="816" spans="26:27" ht="15" x14ac:dyDescent="0.25">
      <c r="Z816" s="10" t="s">
        <v>38</v>
      </c>
      <c r="AA816" s="22" t="s">
        <v>2418</v>
      </c>
    </row>
    <row r="817" spans="26:27" ht="15" x14ac:dyDescent="0.25">
      <c r="Z817" s="10" t="s">
        <v>741</v>
      </c>
      <c r="AA817" s="22" t="s">
        <v>2419</v>
      </c>
    </row>
    <row r="818" spans="26:27" ht="15" x14ac:dyDescent="0.25">
      <c r="Z818" s="10" t="s">
        <v>531</v>
      </c>
      <c r="AA818" s="22" t="s">
        <v>2420</v>
      </c>
    </row>
    <row r="819" spans="26:27" ht="15" x14ac:dyDescent="0.25">
      <c r="Z819" s="10" t="s">
        <v>1378</v>
      </c>
      <c r="AA819" s="22" t="s">
        <v>2421</v>
      </c>
    </row>
    <row r="820" spans="26:27" ht="15" x14ac:dyDescent="0.25">
      <c r="Z820" s="10" t="s">
        <v>956</v>
      </c>
      <c r="AA820" s="22" t="s">
        <v>2422</v>
      </c>
    </row>
    <row r="821" spans="26:27" ht="15" x14ac:dyDescent="0.25">
      <c r="Z821" s="10" t="s">
        <v>176</v>
      </c>
      <c r="AA821" s="22" t="s">
        <v>2423</v>
      </c>
    </row>
    <row r="822" spans="26:27" ht="15" x14ac:dyDescent="0.25">
      <c r="Z822" s="10" t="s">
        <v>1140</v>
      </c>
      <c r="AA822" s="22" t="s">
        <v>2424</v>
      </c>
    </row>
    <row r="823" spans="26:27" ht="15" x14ac:dyDescent="0.25">
      <c r="Z823" s="10" t="s">
        <v>1458</v>
      </c>
      <c r="AA823" s="22" t="s">
        <v>2425</v>
      </c>
    </row>
    <row r="824" spans="26:27" ht="15" x14ac:dyDescent="0.25">
      <c r="Z824" s="10" t="s">
        <v>1379</v>
      </c>
      <c r="AA824" s="22" t="s">
        <v>2426</v>
      </c>
    </row>
    <row r="825" spans="26:27" ht="15" x14ac:dyDescent="0.25">
      <c r="Z825" s="10" t="s">
        <v>27</v>
      </c>
      <c r="AA825" s="22" t="s">
        <v>2427</v>
      </c>
    </row>
    <row r="826" spans="26:27" ht="15" x14ac:dyDescent="0.25">
      <c r="Z826" s="10" t="s">
        <v>957</v>
      </c>
      <c r="AA826" s="22" t="s">
        <v>2428</v>
      </c>
    </row>
    <row r="827" spans="26:27" ht="15" x14ac:dyDescent="0.25">
      <c r="Z827" s="10" t="s">
        <v>1380</v>
      </c>
      <c r="AA827" s="22" t="s">
        <v>2429</v>
      </c>
    </row>
    <row r="828" spans="26:27" ht="15" x14ac:dyDescent="0.25">
      <c r="Z828" s="10" t="s">
        <v>177</v>
      </c>
      <c r="AA828" s="22" t="s">
        <v>2430</v>
      </c>
    </row>
    <row r="829" spans="26:27" ht="15" x14ac:dyDescent="0.25">
      <c r="Z829" s="10" t="s">
        <v>958</v>
      </c>
      <c r="AA829" s="22" t="s">
        <v>2431</v>
      </c>
    </row>
    <row r="830" spans="26:27" ht="15" x14ac:dyDescent="0.25">
      <c r="Z830" s="10" t="s">
        <v>1293</v>
      </c>
      <c r="AA830" s="22" t="s">
        <v>2432</v>
      </c>
    </row>
    <row r="831" spans="26:27" ht="15" x14ac:dyDescent="0.25">
      <c r="Z831" s="10" t="s">
        <v>742</v>
      </c>
      <c r="AA831" s="22" t="s">
        <v>2433</v>
      </c>
    </row>
    <row r="832" spans="26:27" ht="15" x14ac:dyDescent="0.25">
      <c r="Z832" s="10" t="s">
        <v>1535</v>
      </c>
      <c r="AA832" s="22" t="s">
        <v>2434</v>
      </c>
    </row>
    <row r="833" spans="26:27" ht="15" x14ac:dyDescent="0.25">
      <c r="Z833" s="10" t="s">
        <v>1141</v>
      </c>
      <c r="AA833" s="22" t="s">
        <v>2435</v>
      </c>
    </row>
    <row r="834" spans="26:27" ht="15" x14ac:dyDescent="0.25">
      <c r="Z834" s="10" t="s">
        <v>178</v>
      </c>
      <c r="AA834" s="22" t="s">
        <v>2436</v>
      </c>
    </row>
    <row r="835" spans="26:27" ht="15" x14ac:dyDescent="0.25">
      <c r="Z835" s="10" t="s">
        <v>532</v>
      </c>
      <c r="AA835" s="22" t="s">
        <v>2437</v>
      </c>
    </row>
    <row r="836" spans="26:27" ht="15" x14ac:dyDescent="0.25">
      <c r="Z836" s="10" t="s">
        <v>179</v>
      </c>
      <c r="AA836" s="22" t="s">
        <v>2438</v>
      </c>
    </row>
    <row r="837" spans="26:27" ht="15" x14ac:dyDescent="0.25">
      <c r="Z837" s="10" t="s">
        <v>309</v>
      </c>
      <c r="AA837" s="22" t="s">
        <v>2439</v>
      </c>
    </row>
    <row r="838" spans="26:27" ht="15" x14ac:dyDescent="0.25">
      <c r="Z838" s="10" t="s">
        <v>1536</v>
      </c>
      <c r="AA838" s="22" t="s">
        <v>2440</v>
      </c>
    </row>
    <row r="839" spans="26:27" ht="15" x14ac:dyDescent="0.25">
      <c r="Z839" s="10" t="s">
        <v>959</v>
      </c>
      <c r="AA839" s="22" t="s">
        <v>2441</v>
      </c>
    </row>
    <row r="840" spans="26:27" ht="15" x14ac:dyDescent="0.25">
      <c r="Z840" s="10" t="s">
        <v>407</v>
      </c>
      <c r="AA840" s="22" t="s">
        <v>2442</v>
      </c>
    </row>
    <row r="841" spans="26:27" ht="15" x14ac:dyDescent="0.25">
      <c r="Z841" s="10" t="s">
        <v>533</v>
      </c>
      <c r="AA841" s="22" t="s">
        <v>2443</v>
      </c>
    </row>
    <row r="842" spans="26:27" ht="15" x14ac:dyDescent="0.25">
      <c r="Z842" s="10" t="s">
        <v>1142</v>
      </c>
      <c r="AA842" s="22" t="s">
        <v>2444</v>
      </c>
    </row>
    <row r="843" spans="26:27" ht="15" x14ac:dyDescent="0.25">
      <c r="Z843" s="10" t="s">
        <v>534</v>
      </c>
      <c r="AA843" s="22" t="s">
        <v>2445</v>
      </c>
    </row>
    <row r="844" spans="26:27" ht="15" x14ac:dyDescent="0.25">
      <c r="Z844" s="10" t="s">
        <v>852</v>
      </c>
      <c r="AA844" s="22" t="s">
        <v>2446</v>
      </c>
    </row>
    <row r="845" spans="26:27" ht="15" x14ac:dyDescent="0.25">
      <c r="Z845" s="10" t="s">
        <v>1381</v>
      </c>
      <c r="AA845" s="22" t="s">
        <v>2447</v>
      </c>
    </row>
    <row r="846" spans="26:27" ht="15" x14ac:dyDescent="0.25">
      <c r="Z846" s="10" t="s">
        <v>535</v>
      </c>
      <c r="AA846" s="22" t="s">
        <v>2448</v>
      </c>
    </row>
    <row r="847" spans="26:27" ht="15" x14ac:dyDescent="0.25">
      <c r="Z847" s="10" t="s">
        <v>1537</v>
      </c>
      <c r="AA847" s="22" t="s">
        <v>2449</v>
      </c>
    </row>
    <row r="848" spans="26:27" ht="15" x14ac:dyDescent="0.25">
      <c r="Z848" s="10" t="s">
        <v>408</v>
      </c>
      <c r="AA848" s="22" t="s">
        <v>2450</v>
      </c>
    </row>
    <row r="849" spans="26:27" ht="15" x14ac:dyDescent="0.25">
      <c r="Z849" s="10" t="s">
        <v>536</v>
      </c>
      <c r="AA849" s="22" t="s">
        <v>2451</v>
      </c>
    </row>
    <row r="850" spans="26:27" ht="15" x14ac:dyDescent="0.25">
      <c r="Z850" s="10" t="s">
        <v>28</v>
      </c>
      <c r="AA850" s="22" t="s">
        <v>2452</v>
      </c>
    </row>
    <row r="851" spans="26:27" ht="15" x14ac:dyDescent="0.25">
      <c r="Z851" s="10" t="s">
        <v>409</v>
      </c>
      <c r="AA851" s="22" t="s">
        <v>2453</v>
      </c>
    </row>
    <row r="852" spans="26:27" ht="15" x14ac:dyDescent="0.25">
      <c r="Z852" s="10" t="s">
        <v>1143</v>
      </c>
      <c r="AA852" s="22" t="s">
        <v>2454</v>
      </c>
    </row>
    <row r="853" spans="26:27" ht="15" x14ac:dyDescent="0.25">
      <c r="Z853" s="10" t="s">
        <v>35</v>
      </c>
      <c r="AA853" s="22" t="s">
        <v>2455</v>
      </c>
    </row>
    <row r="854" spans="26:27" ht="15" x14ac:dyDescent="0.25">
      <c r="Z854" s="10" t="s">
        <v>180</v>
      </c>
      <c r="AA854" s="22" t="s">
        <v>2456</v>
      </c>
    </row>
    <row r="855" spans="26:27" ht="15" x14ac:dyDescent="0.25">
      <c r="Z855" s="10" t="s">
        <v>1538</v>
      </c>
      <c r="AA855" s="22" t="s">
        <v>2457</v>
      </c>
    </row>
    <row r="856" spans="26:27" ht="15" x14ac:dyDescent="0.25">
      <c r="Z856" s="10" t="s">
        <v>310</v>
      </c>
      <c r="AA856" s="22" t="s">
        <v>2458</v>
      </c>
    </row>
    <row r="857" spans="26:27" ht="15" x14ac:dyDescent="0.25">
      <c r="Z857" s="10" t="s">
        <v>410</v>
      </c>
      <c r="AA857" s="22" t="s">
        <v>2459</v>
      </c>
    </row>
    <row r="858" spans="26:27" ht="15" x14ac:dyDescent="0.25">
      <c r="Z858" s="10" t="s">
        <v>181</v>
      </c>
      <c r="AA858" s="22" t="s">
        <v>2460</v>
      </c>
    </row>
    <row r="859" spans="26:27" ht="15" x14ac:dyDescent="0.25">
      <c r="Z859" s="10" t="s">
        <v>537</v>
      </c>
      <c r="AA859" s="22" t="s">
        <v>2461</v>
      </c>
    </row>
    <row r="860" spans="26:27" ht="15" x14ac:dyDescent="0.25">
      <c r="Z860" s="10" t="s">
        <v>538</v>
      </c>
      <c r="AA860" s="22" t="s">
        <v>2462</v>
      </c>
    </row>
    <row r="861" spans="26:27" ht="15" x14ac:dyDescent="0.25">
      <c r="Z861" s="10" t="s">
        <v>1144</v>
      </c>
      <c r="AA861" s="22" t="s">
        <v>2463</v>
      </c>
    </row>
    <row r="862" spans="26:27" ht="15" x14ac:dyDescent="0.25">
      <c r="Z862" s="10" t="s">
        <v>1145</v>
      </c>
      <c r="AA862" s="22" t="s">
        <v>2464</v>
      </c>
    </row>
    <row r="863" spans="26:27" ht="15" x14ac:dyDescent="0.25">
      <c r="Z863" s="10" t="s">
        <v>1146</v>
      </c>
      <c r="AA863" s="22" t="s">
        <v>2465</v>
      </c>
    </row>
    <row r="864" spans="26:27" ht="15" x14ac:dyDescent="0.25">
      <c r="Z864" s="10" t="s">
        <v>311</v>
      </c>
      <c r="AA864" s="22" t="s">
        <v>2466</v>
      </c>
    </row>
    <row r="865" spans="26:27" ht="15" x14ac:dyDescent="0.25">
      <c r="Z865" s="10" t="s">
        <v>743</v>
      </c>
      <c r="AA865" s="22" t="s">
        <v>2467</v>
      </c>
    </row>
    <row r="866" spans="26:27" ht="15" x14ac:dyDescent="0.25">
      <c r="Z866" s="10" t="s">
        <v>539</v>
      </c>
      <c r="AA866" s="22" t="s">
        <v>2468</v>
      </c>
    </row>
    <row r="867" spans="26:27" ht="15" x14ac:dyDescent="0.25">
      <c r="Z867" s="10" t="s">
        <v>960</v>
      </c>
      <c r="AA867" s="22" t="s">
        <v>2469</v>
      </c>
    </row>
    <row r="868" spans="26:27" ht="15" x14ac:dyDescent="0.25">
      <c r="Z868" s="10" t="s">
        <v>1147</v>
      </c>
      <c r="AA868" s="22" t="s">
        <v>2470</v>
      </c>
    </row>
    <row r="869" spans="26:27" ht="15" x14ac:dyDescent="0.25">
      <c r="Z869" s="10" t="s">
        <v>744</v>
      </c>
      <c r="AA869" s="22" t="s">
        <v>2471</v>
      </c>
    </row>
    <row r="870" spans="26:27" ht="15" x14ac:dyDescent="0.25">
      <c r="Z870" s="10" t="s">
        <v>540</v>
      </c>
      <c r="AA870" s="22" t="s">
        <v>2472</v>
      </c>
    </row>
    <row r="871" spans="26:27" ht="15" x14ac:dyDescent="0.25">
      <c r="Z871" s="10" t="s">
        <v>1459</v>
      </c>
      <c r="AA871" s="22" t="s">
        <v>2473</v>
      </c>
    </row>
    <row r="872" spans="26:27" ht="15" x14ac:dyDescent="0.25">
      <c r="Z872" s="10" t="s">
        <v>1460</v>
      </c>
      <c r="AA872" s="22" t="s">
        <v>2474</v>
      </c>
    </row>
    <row r="873" spans="26:27" ht="15" x14ac:dyDescent="0.25">
      <c r="Z873" s="10" t="s">
        <v>1382</v>
      </c>
      <c r="AA873" s="22" t="s">
        <v>2475</v>
      </c>
    </row>
    <row r="874" spans="26:27" ht="15" x14ac:dyDescent="0.25">
      <c r="Z874" s="10" t="s">
        <v>745</v>
      </c>
      <c r="AA874" s="22" t="s">
        <v>2476</v>
      </c>
    </row>
    <row r="875" spans="26:27" ht="15" x14ac:dyDescent="0.25">
      <c r="Z875" s="10" t="s">
        <v>1461</v>
      </c>
      <c r="AA875" s="22" t="s">
        <v>2477</v>
      </c>
    </row>
    <row r="876" spans="26:27" ht="15" x14ac:dyDescent="0.25">
      <c r="Z876" s="10" t="s">
        <v>312</v>
      </c>
      <c r="AA876" s="22" t="s">
        <v>2478</v>
      </c>
    </row>
    <row r="877" spans="26:27" ht="15" x14ac:dyDescent="0.25">
      <c r="Z877" s="10" t="s">
        <v>746</v>
      </c>
      <c r="AA877" s="22" t="s">
        <v>2479</v>
      </c>
    </row>
    <row r="878" spans="26:27" ht="15" x14ac:dyDescent="0.25">
      <c r="Z878" s="10" t="s">
        <v>313</v>
      </c>
      <c r="AA878" s="22" t="s">
        <v>2480</v>
      </c>
    </row>
    <row r="879" spans="26:27" ht="15" x14ac:dyDescent="0.25">
      <c r="Z879" s="10" t="s">
        <v>961</v>
      </c>
      <c r="AA879" s="22" t="s">
        <v>2481</v>
      </c>
    </row>
    <row r="880" spans="26:27" ht="15" x14ac:dyDescent="0.25">
      <c r="Z880" s="10" t="s">
        <v>962</v>
      </c>
      <c r="AA880" s="22" t="s">
        <v>2482</v>
      </c>
    </row>
    <row r="881" spans="26:27" ht="15" x14ac:dyDescent="0.25">
      <c r="Z881" s="10" t="s">
        <v>411</v>
      </c>
      <c r="AA881" s="22" t="s">
        <v>2483</v>
      </c>
    </row>
    <row r="882" spans="26:27" ht="15" x14ac:dyDescent="0.25">
      <c r="Z882" s="10" t="s">
        <v>1148</v>
      </c>
      <c r="AA882" s="22" t="s">
        <v>2484</v>
      </c>
    </row>
    <row r="883" spans="26:27" ht="15" x14ac:dyDescent="0.25">
      <c r="Z883" s="10" t="s">
        <v>1539</v>
      </c>
      <c r="AA883" s="22" t="s">
        <v>2485</v>
      </c>
    </row>
    <row r="884" spans="26:27" ht="15" x14ac:dyDescent="0.25">
      <c r="Z884" s="10" t="s">
        <v>314</v>
      </c>
      <c r="AA884" s="22" t="s">
        <v>2486</v>
      </c>
    </row>
    <row r="885" spans="26:27" ht="15" x14ac:dyDescent="0.25">
      <c r="Z885" s="10" t="s">
        <v>1294</v>
      </c>
      <c r="AA885" s="22" t="s">
        <v>2487</v>
      </c>
    </row>
    <row r="886" spans="26:27" ht="15" x14ac:dyDescent="0.25">
      <c r="Z886" s="10" t="s">
        <v>963</v>
      </c>
      <c r="AA886" s="22" t="s">
        <v>2488</v>
      </c>
    </row>
    <row r="887" spans="26:27" ht="15" x14ac:dyDescent="0.25">
      <c r="Z887" s="10" t="s">
        <v>1462</v>
      </c>
      <c r="AA887" s="22" t="s">
        <v>2489</v>
      </c>
    </row>
    <row r="888" spans="26:27" ht="15" x14ac:dyDescent="0.25">
      <c r="Z888" s="10" t="s">
        <v>1149</v>
      </c>
      <c r="AA888" s="22" t="s">
        <v>2490</v>
      </c>
    </row>
    <row r="889" spans="26:27" ht="15" x14ac:dyDescent="0.25">
      <c r="Z889" s="10" t="s">
        <v>1150</v>
      </c>
      <c r="AA889" s="22" t="s">
        <v>2491</v>
      </c>
    </row>
    <row r="890" spans="26:27" ht="15" x14ac:dyDescent="0.25">
      <c r="Z890" s="10" t="s">
        <v>182</v>
      </c>
      <c r="AA890" s="22" t="s">
        <v>2492</v>
      </c>
    </row>
    <row r="891" spans="26:27" ht="15" x14ac:dyDescent="0.25">
      <c r="Z891" s="10" t="s">
        <v>747</v>
      </c>
      <c r="AA891" s="22" t="s">
        <v>2493</v>
      </c>
    </row>
    <row r="892" spans="26:27" ht="15" x14ac:dyDescent="0.25">
      <c r="Z892" s="10" t="s">
        <v>315</v>
      </c>
      <c r="AA892" s="22" t="s">
        <v>2494</v>
      </c>
    </row>
    <row r="893" spans="26:27" ht="15" x14ac:dyDescent="0.25">
      <c r="Z893" s="10" t="s">
        <v>1151</v>
      </c>
      <c r="AA893" s="22" t="s">
        <v>2495</v>
      </c>
    </row>
    <row r="894" spans="26:27" ht="15" x14ac:dyDescent="0.25">
      <c r="Z894" s="10" t="s">
        <v>1152</v>
      </c>
      <c r="AA894" s="22" t="s">
        <v>2496</v>
      </c>
    </row>
    <row r="895" spans="26:27" ht="15" x14ac:dyDescent="0.25">
      <c r="Z895" s="10" t="s">
        <v>1463</v>
      </c>
      <c r="AA895" s="22" t="s">
        <v>2497</v>
      </c>
    </row>
    <row r="896" spans="26:27" ht="15" x14ac:dyDescent="0.25">
      <c r="Z896" s="10" t="s">
        <v>964</v>
      </c>
      <c r="AA896" s="22" t="s">
        <v>2498</v>
      </c>
    </row>
    <row r="897" spans="26:27" ht="15" x14ac:dyDescent="0.25">
      <c r="Z897" s="10" t="s">
        <v>1153</v>
      </c>
      <c r="AA897" s="22" t="s">
        <v>2499</v>
      </c>
    </row>
    <row r="898" spans="26:27" ht="15" x14ac:dyDescent="0.25">
      <c r="Z898" s="10" t="s">
        <v>1464</v>
      </c>
      <c r="AA898" s="22" t="s">
        <v>2500</v>
      </c>
    </row>
    <row r="899" spans="26:27" ht="15" x14ac:dyDescent="0.25">
      <c r="Z899" s="10" t="s">
        <v>965</v>
      </c>
      <c r="AA899" s="22" t="s">
        <v>2501</v>
      </c>
    </row>
    <row r="900" spans="26:27" ht="15" x14ac:dyDescent="0.25">
      <c r="Z900" s="10" t="s">
        <v>966</v>
      </c>
      <c r="AA900" s="22" t="s">
        <v>2502</v>
      </c>
    </row>
    <row r="901" spans="26:27" ht="15" x14ac:dyDescent="0.25">
      <c r="Z901" s="10" t="s">
        <v>1295</v>
      </c>
      <c r="AA901" s="22" t="s">
        <v>2503</v>
      </c>
    </row>
    <row r="902" spans="26:27" ht="15" x14ac:dyDescent="0.25">
      <c r="Z902" s="10" t="s">
        <v>316</v>
      </c>
      <c r="AA902" s="22" t="s">
        <v>2504</v>
      </c>
    </row>
    <row r="903" spans="26:27" ht="15" x14ac:dyDescent="0.25">
      <c r="Z903" s="10" t="s">
        <v>1154</v>
      </c>
      <c r="AA903" s="22" t="s">
        <v>2505</v>
      </c>
    </row>
    <row r="904" spans="26:27" ht="15" x14ac:dyDescent="0.25">
      <c r="Z904" s="10" t="s">
        <v>183</v>
      </c>
      <c r="AA904" s="22" t="s">
        <v>2506</v>
      </c>
    </row>
    <row r="905" spans="26:27" ht="15" x14ac:dyDescent="0.25">
      <c r="Z905" s="10" t="s">
        <v>56</v>
      </c>
      <c r="AA905" s="22" t="s">
        <v>2507</v>
      </c>
    </row>
    <row r="906" spans="26:27" ht="15" x14ac:dyDescent="0.25">
      <c r="Z906" s="10" t="s">
        <v>1383</v>
      </c>
      <c r="AA906" s="22" t="s">
        <v>2508</v>
      </c>
    </row>
    <row r="907" spans="26:27" ht="15" x14ac:dyDescent="0.25">
      <c r="Z907" s="10" t="s">
        <v>184</v>
      </c>
      <c r="AA907" s="22" t="s">
        <v>2509</v>
      </c>
    </row>
    <row r="908" spans="26:27" ht="15" x14ac:dyDescent="0.25">
      <c r="Z908" s="10" t="s">
        <v>71</v>
      </c>
      <c r="AA908" s="22" t="s">
        <v>2510</v>
      </c>
    </row>
    <row r="909" spans="26:27" ht="15" x14ac:dyDescent="0.25">
      <c r="Z909" s="10" t="s">
        <v>748</v>
      </c>
      <c r="AA909" s="22" t="s">
        <v>2511</v>
      </c>
    </row>
    <row r="910" spans="26:27" ht="15" x14ac:dyDescent="0.25">
      <c r="Z910" s="10" t="s">
        <v>541</v>
      </c>
      <c r="AA910" s="22" t="s">
        <v>2512</v>
      </c>
    </row>
    <row r="911" spans="26:27" ht="15" x14ac:dyDescent="0.25">
      <c r="Z911" s="10" t="s">
        <v>185</v>
      </c>
      <c r="AA911" s="22" t="s">
        <v>2513</v>
      </c>
    </row>
    <row r="912" spans="26:27" ht="15" x14ac:dyDescent="0.25">
      <c r="Z912" s="10" t="s">
        <v>749</v>
      </c>
      <c r="AA912" s="22" t="s">
        <v>2514</v>
      </c>
    </row>
    <row r="913" spans="26:27" ht="15" x14ac:dyDescent="0.25">
      <c r="Z913" s="10" t="s">
        <v>1155</v>
      </c>
      <c r="AA913" s="22" t="s">
        <v>2515</v>
      </c>
    </row>
    <row r="914" spans="26:27" ht="15" x14ac:dyDescent="0.25">
      <c r="Z914" s="10" t="s">
        <v>65</v>
      </c>
      <c r="AA914" s="22" t="s">
        <v>2516</v>
      </c>
    </row>
    <row r="915" spans="26:27" ht="15" x14ac:dyDescent="0.25">
      <c r="Z915" s="10" t="s">
        <v>1465</v>
      </c>
      <c r="AA915" s="22" t="s">
        <v>2517</v>
      </c>
    </row>
    <row r="916" spans="26:27" ht="15" x14ac:dyDescent="0.25">
      <c r="Z916" s="10" t="s">
        <v>1296</v>
      </c>
      <c r="AA916" s="22" t="s">
        <v>2518</v>
      </c>
    </row>
    <row r="917" spans="26:27" ht="15" x14ac:dyDescent="0.25">
      <c r="Z917" s="10" t="s">
        <v>1297</v>
      </c>
      <c r="AA917" s="22" t="s">
        <v>2519</v>
      </c>
    </row>
    <row r="918" spans="26:27" ht="15" x14ac:dyDescent="0.25">
      <c r="Z918" s="10" t="s">
        <v>542</v>
      </c>
      <c r="AA918" s="22" t="s">
        <v>2520</v>
      </c>
    </row>
    <row r="919" spans="26:27" ht="15" x14ac:dyDescent="0.25">
      <c r="Z919" s="10" t="s">
        <v>1384</v>
      </c>
      <c r="AA919" s="22" t="s">
        <v>2521</v>
      </c>
    </row>
    <row r="920" spans="26:27" ht="15" x14ac:dyDescent="0.25">
      <c r="Z920" s="10" t="s">
        <v>750</v>
      </c>
      <c r="AA920" s="22" t="s">
        <v>2522</v>
      </c>
    </row>
    <row r="921" spans="26:27" ht="15" x14ac:dyDescent="0.25">
      <c r="Z921" s="10" t="s">
        <v>317</v>
      </c>
      <c r="AA921" s="22" t="s">
        <v>2523</v>
      </c>
    </row>
    <row r="922" spans="26:27" ht="15" x14ac:dyDescent="0.25">
      <c r="Z922" s="10" t="s">
        <v>751</v>
      </c>
      <c r="AA922" s="22" t="s">
        <v>2524</v>
      </c>
    </row>
    <row r="923" spans="26:27" ht="15" x14ac:dyDescent="0.25">
      <c r="Z923" s="10" t="s">
        <v>543</v>
      </c>
      <c r="AA923" s="22" t="s">
        <v>2525</v>
      </c>
    </row>
    <row r="924" spans="26:27" ht="15" x14ac:dyDescent="0.25">
      <c r="Z924" s="10" t="s">
        <v>1540</v>
      </c>
      <c r="AA924" s="22" t="s">
        <v>2526</v>
      </c>
    </row>
    <row r="925" spans="26:27" ht="15" x14ac:dyDescent="0.25">
      <c r="Z925" s="10" t="s">
        <v>967</v>
      </c>
      <c r="AA925" s="22" t="s">
        <v>2527</v>
      </c>
    </row>
    <row r="926" spans="26:27" ht="15" x14ac:dyDescent="0.25">
      <c r="Z926" s="10" t="s">
        <v>968</v>
      </c>
      <c r="AA926" s="22" t="s">
        <v>2528</v>
      </c>
    </row>
    <row r="927" spans="26:27" ht="15" x14ac:dyDescent="0.25">
      <c r="Z927" s="10" t="s">
        <v>318</v>
      </c>
      <c r="AA927" s="22" t="s">
        <v>2529</v>
      </c>
    </row>
    <row r="928" spans="26:27" ht="15" x14ac:dyDescent="0.25">
      <c r="Z928" s="10" t="s">
        <v>969</v>
      </c>
      <c r="AA928" s="22" t="s">
        <v>2530</v>
      </c>
    </row>
    <row r="929" spans="26:27" ht="15" x14ac:dyDescent="0.25">
      <c r="Z929" s="10" t="s">
        <v>752</v>
      </c>
      <c r="AA929" s="22" t="s">
        <v>2531</v>
      </c>
    </row>
    <row r="930" spans="26:27" ht="15" x14ac:dyDescent="0.25">
      <c r="Z930" s="10" t="s">
        <v>544</v>
      </c>
      <c r="AA930" s="22" t="s">
        <v>2532</v>
      </c>
    </row>
    <row r="931" spans="26:27" ht="15" x14ac:dyDescent="0.25">
      <c r="Z931" s="10" t="s">
        <v>319</v>
      </c>
      <c r="AA931" s="22" t="s">
        <v>2533</v>
      </c>
    </row>
    <row r="932" spans="26:27" ht="15" x14ac:dyDescent="0.25">
      <c r="Z932" s="10" t="s">
        <v>970</v>
      </c>
      <c r="AA932" s="22" t="s">
        <v>2534</v>
      </c>
    </row>
    <row r="933" spans="26:27" ht="15" x14ac:dyDescent="0.25">
      <c r="Z933" s="10" t="s">
        <v>1466</v>
      </c>
      <c r="AA933" s="22" t="s">
        <v>2535</v>
      </c>
    </row>
    <row r="934" spans="26:27" ht="15" x14ac:dyDescent="0.25">
      <c r="Z934" s="10" t="s">
        <v>1156</v>
      </c>
      <c r="AA934" s="22" t="s">
        <v>2536</v>
      </c>
    </row>
    <row r="935" spans="26:27" ht="15" x14ac:dyDescent="0.25">
      <c r="Z935" s="10" t="s">
        <v>545</v>
      </c>
      <c r="AA935" s="22" t="s">
        <v>2537</v>
      </c>
    </row>
    <row r="936" spans="26:27" ht="15" x14ac:dyDescent="0.25">
      <c r="Z936" s="10" t="s">
        <v>546</v>
      </c>
      <c r="AA936" s="22" t="s">
        <v>2538</v>
      </c>
    </row>
    <row r="937" spans="26:27" ht="15" x14ac:dyDescent="0.25">
      <c r="Z937" s="10" t="s">
        <v>412</v>
      </c>
      <c r="AA937" s="22" t="s">
        <v>2539</v>
      </c>
    </row>
    <row r="938" spans="26:27" ht="15" x14ac:dyDescent="0.25">
      <c r="Z938" s="10" t="s">
        <v>547</v>
      </c>
      <c r="AA938" s="22" t="s">
        <v>2540</v>
      </c>
    </row>
    <row r="939" spans="26:27" ht="15" x14ac:dyDescent="0.25">
      <c r="Z939" s="10" t="s">
        <v>320</v>
      </c>
      <c r="AA939" s="22" t="s">
        <v>2541</v>
      </c>
    </row>
    <row r="940" spans="26:27" ht="15" x14ac:dyDescent="0.25">
      <c r="Z940" s="10" t="s">
        <v>548</v>
      </c>
      <c r="AA940" s="22" t="s">
        <v>2542</v>
      </c>
    </row>
    <row r="941" spans="26:27" ht="15" x14ac:dyDescent="0.25">
      <c r="Z941" s="10" t="s">
        <v>971</v>
      </c>
      <c r="AA941" s="22" t="s">
        <v>2543</v>
      </c>
    </row>
    <row r="942" spans="26:27" ht="15" x14ac:dyDescent="0.25">
      <c r="Z942" s="10" t="s">
        <v>972</v>
      </c>
      <c r="AA942" s="22" t="s">
        <v>2544</v>
      </c>
    </row>
    <row r="943" spans="26:27" ht="15" x14ac:dyDescent="0.25">
      <c r="Z943" s="10" t="s">
        <v>973</v>
      </c>
      <c r="AA943" s="22" t="s">
        <v>2545</v>
      </c>
    </row>
    <row r="944" spans="26:27" ht="15" x14ac:dyDescent="0.25">
      <c r="Z944" s="10" t="s">
        <v>1298</v>
      </c>
      <c r="AA944" s="22" t="s">
        <v>2546</v>
      </c>
    </row>
    <row r="945" spans="26:27" ht="15" x14ac:dyDescent="0.25">
      <c r="Z945" s="10" t="s">
        <v>974</v>
      </c>
      <c r="AA945" s="22" t="s">
        <v>2547</v>
      </c>
    </row>
    <row r="946" spans="26:27" ht="15" x14ac:dyDescent="0.25">
      <c r="Z946" s="10" t="s">
        <v>186</v>
      </c>
      <c r="AA946" s="22" t="s">
        <v>2548</v>
      </c>
    </row>
    <row r="947" spans="26:27" ht="15" x14ac:dyDescent="0.25">
      <c r="Z947" s="10" t="s">
        <v>1467</v>
      </c>
      <c r="AA947" s="22" t="s">
        <v>2549</v>
      </c>
    </row>
    <row r="948" spans="26:27" ht="15" x14ac:dyDescent="0.25">
      <c r="Z948" s="10" t="s">
        <v>1157</v>
      </c>
      <c r="AA948" s="22" t="s">
        <v>2550</v>
      </c>
    </row>
    <row r="949" spans="26:27" ht="15" x14ac:dyDescent="0.25">
      <c r="Z949" s="10" t="s">
        <v>29</v>
      </c>
      <c r="AA949" s="22" t="s">
        <v>2551</v>
      </c>
    </row>
    <row r="950" spans="26:27" ht="15" x14ac:dyDescent="0.25">
      <c r="Z950" s="10" t="s">
        <v>1468</v>
      </c>
      <c r="AA950" s="22" t="s">
        <v>2552</v>
      </c>
    </row>
    <row r="951" spans="26:27" ht="15" x14ac:dyDescent="0.25">
      <c r="Z951" s="10" t="s">
        <v>187</v>
      </c>
      <c r="AA951" s="22" t="s">
        <v>2553</v>
      </c>
    </row>
    <row r="952" spans="26:27" ht="15" x14ac:dyDescent="0.25">
      <c r="Z952" s="10" t="s">
        <v>1469</v>
      </c>
      <c r="AA952" s="22" t="s">
        <v>2554</v>
      </c>
    </row>
    <row r="953" spans="26:27" ht="15" x14ac:dyDescent="0.25">
      <c r="Z953" s="10" t="s">
        <v>1158</v>
      </c>
      <c r="AA953" s="22" t="s">
        <v>2555</v>
      </c>
    </row>
    <row r="954" spans="26:27" ht="15" x14ac:dyDescent="0.25">
      <c r="Z954" s="10" t="s">
        <v>1470</v>
      </c>
      <c r="AA954" s="22" t="s">
        <v>2556</v>
      </c>
    </row>
    <row r="955" spans="26:27" ht="15" x14ac:dyDescent="0.25">
      <c r="Z955" s="10" t="s">
        <v>1299</v>
      </c>
      <c r="AA955" s="22" t="s">
        <v>2557</v>
      </c>
    </row>
    <row r="956" spans="26:27" ht="15" x14ac:dyDescent="0.25">
      <c r="Z956" s="10" t="s">
        <v>753</v>
      </c>
      <c r="AA956" s="22" t="s">
        <v>2558</v>
      </c>
    </row>
    <row r="957" spans="26:27" ht="15" x14ac:dyDescent="0.25">
      <c r="Z957" s="10" t="s">
        <v>754</v>
      </c>
      <c r="AA957" s="22" t="s">
        <v>2559</v>
      </c>
    </row>
    <row r="958" spans="26:27" ht="15" x14ac:dyDescent="0.25">
      <c r="Z958" s="10" t="s">
        <v>755</v>
      </c>
      <c r="AA958" s="22" t="s">
        <v>2560</v>
      </c>
    </row>
    <row r="959" spans="26:27" ht="15" x14ac:dyDescent="0.25">
      <c r="Z959" s="10" t="s">
        <v>321</v>
      </c>
      <c r="AA959" s="22" t="s">
        <v>2561</v>
      </c>
    </row>
    <row r="960" spans="26:27" ht="15" x14ac:dyDescent="0.25">
      <c r="Z960" s="10" t="s">
        <v>975</v>
      </c>
      <c r="AA960" s="22" t="s">
        <v>2562</v>
      </c>
    </row>
    <row r="961" spans="26:27" ht="15" x14ac:dyDescent="0.25">
      <c r="Z961" s="10" t="s">
        <v>756</v>
      </c>
      <c r="AA961" s="22" t="s">
        <v>2563</v>
      </c>
    </row>
    <row r="962" spans="26:27" ht="15" x14ac:dyDescent="0.25">
      <c r="Z962" s="10" t="s">
        <v>976</v>
      </c>
      <c r="AA962" s="22" t="s">
        <v>2564</v>
      </c>
    </row>
    <row r="963" spans="26:27" ht="15" x14ac:dyDescent="0.25">
      <c r="Z963" s="10" t="s">
        <v>757</v>
      </c>
      <c r="AA963" s="22" t="s">
        <v>2565</v>
      </c>
    </row>
    <row r="964" spans="26:27" ht="15" x14ac:dyDescent="0.25">
      <c r="Z964" s="10" t="s">
        <v>549</v>
      </c>
      <c r="AA964" s="22" t="s">
        <v>2566</v>
      </c>
    </row>
    <row r="965" spans="26:27" ht="15" x14ac:dyDescent="0.25">
      <c r="Z965" s="10" t="s">
        <v>188</v>
      </c>
      <c r="AA965" s="22" t="s">
        <v>2567</v>
      </c>
    </row>
    <row r="966" spans="26:27" ht="15" x14ac:dyDescent="0.25">
      <c r="Z966" s="10" t="s">
        <v>189</v>
      </c>
      <c r="AA966" s="22" t="s">
        <v>2568</v>
      </c>
    </row>
    <row r="967" spans="26:27" ht="15" x14ac:dyDescent="0.25">
      <c r="Z967" s="10" t="s">
        <v>758</v>
      </c>
      <c r="AA967" s="22" t="s">
        <v>2569</v>
      </c>
    </row>
    <row r="968" spans="26:27" ht="15" x14ac:dyDescent="0.25">
      <c r="Z968" s="10" t="s">
        <v>1541</v>
      </c>
      <c r="AA968" s="22" t="s">
        <v>2570</v>
      </c>
    </row>
    <row r="969" spans="26:27" ht="15" x14ac:dyDescent="0.25">
      <c r="Z969" s="10" t="s">
        <v>550</v>
      </c>
      <c r="AA969" s="22" t="s">
        <v>2571</v>
      </c>
    </row>
    <row r="970" spans="26:27" ht="15" x14ac:dyDescent="0.25">
      <c r="Z970" s="10" t="s">
        <v>759</v>
      </c>
      <c r="AA970" s="22" t="s">
        <v>2572</v>
      </c>
    </row>
    <row r="971" spans="26:27" ht="15" x14ac:dyDescent="0.25">
      <c r="Z971" s="10" t="s">
        <v>322</v>
      </c>
      <c r="AA971" s="22" t="s">
        <v>2573</v>
      </c>
    </row>
    <row r="972" spans="26:27" ht="15" x14ac:dyDescent="0.25">
      <c r="Z972" s="10" t="s">
        <v>977</v>
      </c>
      <c r="AA972" s="22" t="s">
        <v>2574</v>
      </c>
    </row>
    <row r="973" spans="26:27" ht="15" x14ac:dyDescent="0.25">
      <c r="Z973" s="10" t="s">
        <v>978</v>
      </c>
      <c r="AA973" s="22" t="s">
        <v>2575</v>
      </c>
    </row>
    <row r="974" spans="26:27" ht="15" x14ac:dyDescent="0.25">
      <c r="Z974" s="10" t="s">
        <v>760</v>
      </c>
      <c r="AA974" s="22" t="s">
        <v>2576</v>
      </c>
    </row>
    <row r="975" spans="26:27" ht="15" x14ac:dyDescent="0.25">
      <c r="Z975" s="10" t="s">
        <v>761</v>
      </c>
      <c r="AA975" s="22" t="s">
        <v>2577</v>
      </c>
    </row>
    <row r="976" spans="26:27" ht="15" x14ac:dyDescent="0.25">
      <c r="Z976" s="10" t="s">
        <v>190</v>
      </c>
      <c r="AA976" s="22" t="s">
        <v>2578</v>
      </c>
    </row>
    <row r="977" spans="26:27" ht="15" x14ac:dyDescent="0.25">
      <c r="Z977" s="10" t="s">
        <v>1471</v>
      </c>
      <c r="AA977" s="22" t="s">
        <v>2579</v>
      </c>
    </row>
    <row r="978" spans="26:27" ht="15" x14ac:dyDescent="0.25">
      <c r="Z978" s="10" t="s">
        <v>1542</v>
      </c>
      <c r="AA978" s="22" t="s">
        <v>2580</v>
      </c>
    </row>
    <row r="979" spans="26:27" ht="15" x14ac:dyDescent="0.25">
      <c r="Z979" s="10" t="s">
        <v>979</v>
      </c>
      <c r="AA979" s="22" t="s">
        <v>2581</v>
      </c>
    </row>
    <row r="980" spans="26:27" ht="15" x14ac:dyDescent="0.25">
      <c r="Z980" s="10" t="s">
        <v>1543</v>
      </c>
      <c r="AA980" s="22" t="s">
        <v>2582</v>
      </c>
    </row>
    <row r="981" spans="26:27" ht="15" x14ac:dyDescent="0.25">
      <c r="Z981" s="10" t="s">
        <v>980</v>
      </c>
      <c r="AA981" s="22" t="s">
        <v>2583</v>
      </c>
    </row>
    <row r="982" spans="26:27" ht="15" x14ac:dyDescent="0.25">
      <c r="Z982" s="10" t="s">
        <v>551</v>
      </c>
      <c r="AA982" s="22" t="s">
        <v>2584</v>
      </c>
    </row>
    <row r="983" spans="26:27" ht="15" x14ac:dyDescent="0.25">
      <c r="Z983" s="10" t="s">
        <v>323</v>
      </c>
      <c r="AA983" s="22" t="s">
        <v>2585</v>
      </c>
    </row>
    <row r="984" spans="26:27" ht="15" x14ac:dyDescent="0.25">
      <c r="Z984" s="10" t="s">
        <v>1300</v>
      </c>
      <c r="AA984" s="22" t="s">
        <v>2586</v>
      </c>
    </row>
    <row r="985" spans="26:27" ht="15" x14ac:dyDescent="0.25">
      <c r="Z985" s="10" t="s">
        <v>40</v>
      </c>
      <c r="AA985" s="22" t="s">
        <v>2587</v>
      </c>
    </row>
    <row r="986" spans="26:27" ht="15" x14ac:dyDescent="0.25">
      <c r="Z986" s="10" t="s">
        <v>1159</v>
      </c>
      <c r="AA986" s="22" t="s">
        <v>2588</v>
      </c>
    </row>
    <row r="987" spans="26:27" ht="15" x14ac:dyDescent="0.25">
      <c r="Z987" s="10" t="s">
        <v>552</v>
      </c>
      <c r="AA987" s="22" t="s">
        <v>2589</v>
      </c>
    </row>
    <row r="988" spans="26:27" ht="15" x14ac:dyDescent="0.25">
      <c r="Z988" s="10" t="s">
        <v>981</v>
      </c>
      <c r="AA988" s="22" t="s">
        <v>2590</v>
      </c>
    </row>
    <row r="989" spans="26:27" ht="15" x14ac:dyDescent="0.25">
      <c r="Z989" s="10" t="s">
        <v>1472</v>
      </c>
      <c r="AA989" s="22" t="s">
        <v>2591</v>
      </c>
    </row>
    <row r="990" spans="26:27" ht="15" x14ac:dyDescent="0.25">
      <c r="Z990" s="10" t="s">
        <v>553</v>
      </c>
      <c r="AA990" s="22" t="s">
        <v>2592</v>
      </c>
    </row>
    <row r="991" spans="26:27" ht="15" x14ac:dyDescent="0.25">
      <c r="Z991" s="10" t="s">
        <v>982</v>
      </c>
      <c r="AA991" s="22" t="s">
        <v>2593</v>
      </c>
    </row>
    <row r="992" spans="26:27" ht="15" x14ac:dyDescent="0.25">
      <c r="Z992" s="10" t="s">
        <v>1301</v>
      </c>
      <c r="AA992" s="22" t="s">
        <v>2594</v>
      </c>
    </row>
    <row r="993" spans="26:27" ht="15" x14ac:dyDescent="0.25">
      <c r="Z993" s="10" t="s">
        <v>762</v>
      </c>
      <c r="AA993" s="22" t="s">
        <v>2595</v>
      </c>
    </row>
    <row r="994" spans="26:27" ht="15" x14ac:dyDescent="0.25">
      <c r="Z994" s="10" t="s">
        <v>1473</v>
      </c>
      <c r="AA994" s="22" t="s">
        <v>2596</v>
      </c>
    </row>
    <row r="995" spans="26:27" ht="15" x14ac:dyDescent="0.25">
      <c r="Z995" s="10" t="s">
        <v>983</v>
      </c>
      <c r="AA995" s="22" t="s">
        <v>2597</v>
      </c>
    </row>
    <row r="996" spans="26:27" ht="15" x14ac:dyDescent="0.25">
      <c r="Z996" s="10" t="s">
        <v>984</v>
      </c>
      <c r="AA996" s="22" t="s">
        <v>2598</v>
      </c>
    </row>
    <row r="997" spans="26:27" ht="15" x14ac:dyDescent="0.25">
      <c r="Z997" s="10" t="s">
        <v>763</v>
      </c>
      <c r="AA997" s="22" t="s">
        <v>2599</v>
      </c>
    </row>
    <row r="998" spans="26:27" ht="15" x14ac:dyDescent="0.25">
      <c r="Z998" s="10" t="s">
        <v>764</v>
      </c>
      <c r="AA998" s="22" t="s">
        <v>2600</v>
      </c>
    </row>
    <row r="999" spans="26:27" ht="15" x14ac:dyDescent="0.25">
      <c r="Z999" s="10" t="s">
        <v>1302</v>
      </c>
      <c r="AA999" s="22" t="s">
        <v>2601</v>
      </c>
    </row>
    <row r="1000" spans="26:27" ht="15" x14ac:dyDescent="0.25">
      <c r="Z1000" s="10" t="s">
        <v>985</v>
      </c>
      <c r="AA1000" s="22" t="s">
        <v>2602</v>
      </c>
    </row>
    <row r="1001" spans="26:27" ht="15" x14ac:dyDescent="0.25">
      <c r="Z1001" s="10" t="s">
        <v>1160</v>
      </c>
      <c r="AA1001" s="22" t="s">
        <v>2603</v>
      </c>
    </row>
    <row r="1002" spans="26:27" ht="15" x14ac:dyDescent="0.25">
      <c r="Z1002" s="10" t="s">
        <v>765</v>
      </c>
      <c r="AA1002" s="22" t="s">
        <v>2604</v>
      </c>
    </row>
    <row r="1003" spans="26:27" ht="15" x14ac:dyDescent="0.25">
      <c r="Z1003" s="10" t="s">
        <v>1161</v>
      </c>
      <c r="AA1003" s="22" t="s">
        <v>2605</v>
      </c>
    </row>
    <row r="1004" spans="26:27" ht="15" x14ac:dyDescent="0.25">
      <c r="Z1004" s="10" t="s">
        <v>1303</v>
      </c>
      <c r="AA1004" s="22" t="s">
        <v>2606</v>
      </c>
    </row>
    <row r="1005" spans="26:27" ht="15" x14ac:dyDescent="0.25">
      <c r="Z1005" s="10" t="s">
        <v>554</v>
      </c>
      <c r="AA1005" s="22" t="s">
        <v>2607</v>
      </c>
    </row>
    <row r="1006" spans="26:27" ht="15" x14ac:dyDescent="0.25">
      <c r="Z1006" s="10" t="s">
        <v>555</v>
      </c>
      <c r="AA1006" s="22" t="s">
        <v>2608</v>
      </c>
    </row>
    <row r="1007" spans="26:27" ht="15" x14ac:dyDescent="0.25">
      <c r="Z1007" s="10" t="s">
        <v>986</v>
      </c>
      <c r="AA1007" s="22" t="s">
        <v>2609</v>
      </c>
    </row>
    <row r="1008" spans="26:27" ht="15" x14ac:dyDescent="0.25">
      <c r="Z1008" s="10" t="s">
        <v>324</v>
      </c>
      <c r="AA1008" s="22" t="s">
        <v>2610</v>
      </c>
    </row>
    <row r="1009" spans="26:27" ht="15" x14ac:dyDescent="0.25">
      <c r="Z1009" s="10" t="s">
        <v>1474</v>
      </c>
      <c r="AA1009" s="22" t="s">
        <v>2611</v>
      </c>
    </row>
    <row r="1010" spans="26:27" ht="15" x14ac:dyDescent="0.25">
      <c r="Z1010" s="10" t="s">
        <v>1162</v>
      </c>
      <c r="AA1010" s="22" t="s">
        <v>2612</v>
      </c>
    </row>
    <row r="1011" spans="26:27" ht="15" x14ac:dyDescent="0.25">
      <c r="Z1011" s="10" t="s">
        <v>766</v>
      </c>
      <c r="AA1011" s="22" t="s">
        <v>2613</v>
      </c>
    </row>
    <row r="1012" spans="26:27" ht="15" x14ac:dyDescent="0.25">
      <c r="Z1012" s="10" t="s">
        <v>767</v>
      </c>
      <c r="AA1012" s="22" t="s">
        <v>2614</v>
      </c>
    </row>
    <row r="1013" spans="26:27" ht="15" x14ac:dyDescent="0.25">
      <c r="Z1013" s="10" t="s">
        <v>987</v>
      </c>
      <c r="AA1013" s="22" t="s">
        <v>2615</v>
      </c>
    </row>
    <row r="1014" spans="26:27" ht="15" x14ac:dyDescent="0.25">
      <c r="Z1014" s="10" t="s">
        <v>988</v>
      </c>
      <c r="AA1014" s="22" t="s">
        <v>2616</v>
      </c>
    </row>
    <row r="1015" spans="26:27" ht="15" x14ac:dyDescent="0.25">
      <c r="Z1015" s="10" t="s">
        <v>1475</v>
      </c>
      <c r="AA1015" s="22" t="s">
        <v>2617</v>
      </c>
    </row>
    <row r="1016" spans="26:27" ht="15" x14ac:dyDescent="0.25">
      <c r="Z1016" s="10" t="s">
        <v>556</v>
      </c>
      <c r="AA1016" s="22" t="s">
        <v>2618</v>
      </c>
    </row>
    <row r="1017" spans="26:27" ht="15" x14ac:dyDescent="0.25">
      <c r="Z1017" s="10" t="s">
        <v>60</v>
      </c>
      <c r="AA1017" s="22" t="s">
        <v>2619</v>
      </c>
    </row>
    <row r="1018" spans="26:27" ht="15" x14ac:dyDescent="0.25">
      <c r="Z1018" s="10" t="s">
        <v>989</v>
      </c>
      <c r="AA1018" s="22" t="s">
        <v>2620</v>
      </c>
    </row>
    <row r="1019" spans="26:27" ht="15" x14ac:dyDescent="0.25">
      <c r="Z1019" s="10" t="s">
        <v>413</v>
      </c>
      <c r="AA1019" s="22" t="s">
        <v>2621</v>
      </c>
    </row>
    <row r="1020" spans="26:27" ht="15" x14ac:dyDescent="0.25">
      <c r="Z1020" s="10" t="s">
        <v>768</v>
      </c>
      <c r="AA1020" s="22" t="s">
        <v>2622</v>
      </c>
    </row>
    <row r="1021" spans="26:27" ht="15" x14ac:dyDescent="0.25">
      <c r="Z1021" s="10" t="s">
        <v>325</v>
      </c>
      <c r="AA1021" s="22" t="s">
        <v>2623</v>
      </c>
    </row>
    <row r="1022" spans="26:27" ht="15" x14ac:dyDescent="0.25">
      <c r="Z1022" s="10" t="s">
        <v>1385</v>
      </c>
      <c r="AA1022" s="22" t="s">
        <v>2624</v>
      </c>
    </row>
    <row r="1023" spans="26:27" ht="15" x14ac:dyDescent="0.25">
      <c r="Z1023" s="10" t="s">
        <v>769</v>
      </c>
      <c r="AA1023" s="22" t="s">
        <v>2625</v>
      </c>
    </row>
    <row r="1024" spans="26:27" ht="15" x14ac:dyDescent="0.25">
      <c r="Z1024" s="10" t="s">
        <v>326</v>
      </c>
      <c r="AA1024" s="22" t="s">
        <v>2626</v>
      </c>
    </row>
    <row r="1025" spans="26:27" ht="15" x14ac:dyDescent="0.25">
      <c r="Z1025" s="10" t="s">
        <v>1476</v>
      </c>
      <c r="AA1025" s="22" t="s">
        <v>2627</v>
      </c>
    </row>
    <row r="1026" spans="26:27" ht="15" x14ac:dyDescent="0.25">
      <c r="Z1026" s="10" t="s">
        <v>1477</v>
      </c>
      <c r="AA1026" s="22" t="s">
        <v>2628</v>
      </c>
    </row>
    <row r="1027" spans="26:27" ht="15" x14ac:dyDescent="0.25">
      <c r="Z1027" s="10" t="s">
        <v>557</v>
      </c>
      <c r="AA1027" s="22" t="s">
        <v>2629</v>
      </c>
    </row>
    <row r="1028" spans="26:27" ht="15" x14ac:dyDescent="0.25">
      <c r="Z1028" s="10" t="s">
        <v>1304</v>
      </c>
      <c r="AA1028" s="22" t="s">
        <v>2630</v>
      </c>
    </row>
    <row r="1029" spans="26:27" ht="15" x14ac:dyDescent="0.25">
      <c r="Z1029" s="10" t="s">
        <v>991</v>
      </c>
      <c r="AA1029" s="22" t="s">
        <v>2631</v>
      </c>
    </row>
    <row r="1030" spans="26:27" ht="15" x14ac:dyDescent="0.25">
      <c r="Z1030" s="10" t="s">
        <v>992</v>
      </c>
      <c r="AA1030" s="22" t="s">
        <v>2632</v>
      </c>
    </row>
    <row r="1031" spans="26:27" ht="15" x14ac:dyDescent="0.25">
      <c r="Z1031" s="10" t="s">
        <v>1305</v>
      </c>
      <c r="AA1031" s="22" t="s">
        <v>2633</v>
      </c>
    </row>
    <row r="1032" spans="26:27" ht="15" x14ac:dyDescent="0.25">
      <c r="Z1032" s="10" t="s">
        <v>1478</v>
      </c>
      <c r="AA1032" s="22" t="s">
        <v>2634</v>
      </c>
    </row>
    <row r="1033" spans="26:27" ht="15" x14ac:dyDescent="0.25">
      <c r="Z1033" s="10" t="s">
        <v>558</v>
      </c>
      <c r="AA1033" s="22" t="s">
        <v>2635</v>
      </c>
    </row>
    <row r="1034" spans="26:27" ht="15" x14ac:dyDescent="0.25">
      <c r="Z1034" s="10" t="s">
        <v>559</v>
      </c>
      <c r="AA1034" s="22" t="s">
        <v>2636</v>
      </c>
    </row>
    <row r="1035" spans="26:27" ht="15" x14ac:dyDescent="0.25">
      <c r="Z1035" s="10" t="s">
        <v>1306</v>
      </c>
      <c r="AA1035" s="22" t="s">
        <v>2637</v>
      </c>
    </row>
    <row r="1036" spans="26:27" ht="15" x14ac:dyDescent="0.25">
      <c r="Z1036" s="10" t="s">
        <v>993</v>
      </c>
      <c r="AA1036" s="22" t="s">
        <v>2638</v>
      </c>
    </row>
    <row r="1037" spans="26:27" ht="15" x14ac:dyDescent="0.25">
      <c r="Z1037" s="10" t="s">
        <v>1307</v>
      </c>
      <c r="AA1037" s="22" t="s">
        <v>2639</v>
      </c>
    </row>
    <row r="1038" spans="26:27" ht="15" x14ac:dyDescent="0.25">
      <c r="Z1038" s="10" t="s">
        <v>994</v>
      </c>
      <c r="AA1038" s="22" t="s">
        <v>2640</v>
      </c>
    </row>
    <row r="1039" spans="26:27" ht="15" x14ac:dyDescent="0.25">
      <c r="Z1039" s="10" t="s">
        <v>1058</v>
      </c>
      <c r="AA1039" s="22" t="s">
        <v>2641</v>
      </c>
    </row>
    <row r="1040" spans="26:27" ht="15" x14ac:dyDescent="0.25">
      <c r="Z1040" s="10" t="s">
        <v>327</v>
      </c>
      <c r="AA1040" s="22" t="s">
        <v>2642</v>
      </c>
    </row>
    <row r="1041" spans="26:27" ht="15" x14ac:dyDescent="0.25">
      <c r="Z1041" s="10" t="s">
        <v>1308</v>
      </c>
      <c r="AA1041" s="22" t="s">
        <v>2643</v>
      </c>
    </row>
    <row r="1042" spans="26:27" ht="15" x14ac:dyDescent="0.25">
      <c r="Z1042" s="10" t="s">
        <v>770</v>
      </c>
      <c r="AA1042" s="22" t="s">
        <v>2644</v>
      </c>
    </row>
    <row r="1043" spans="26:27" ht="15" x14ac:dyDescent="0.25">
      <c r="Z1043" s="10" t="s">
        <v>414</v>
      </c>
      <c r="AA1043" s="22" t="s">
        <v>2645</v>
      </c>
    </row>
    <row r="1044" spans="26:27" ht="15" x14ac:dyDescent="0.25">
      <c r="Z1044" s="10" t="s">
        <v>771</v>
      </c>
      <c r="AA1044" s="22" t="s">
        <v>2646</v>
      </c>
    </row>
    <row r="1045" spans="26:27" ht="15" x14ac:dyDescent="0.25">
      <c r="Z1045" s="10" t="s">
        <v>415</v>
      </c>
      <c r="AA1045" s="22" t="s">
        <v>2647</v>
      </c>
    </row>
    <row r="1046" spans="26:27" ht="15" x14ac:dyDescent="0.25">
      <c r="Z1046" s="10" t="s">
        <v>772</v>
      </c>
      <c r="AA1046" s="22" t="s">
        <v>2648</v>
      </c>
    </row>
    <row r="1047" spans="26:27" ht="15" x14ac:dyDescent="0.25">
      <c r="Z1047" s="10" t="s">
        <v>773</v>
      </c>
      <c r="AA1047" s="22" t="s">
        <v>2649</v>
      </c>
    </row>
    <row r="1048" spans="26:27" ht="15" x14ac:dyDescent="0.25">
      <c r="Z1048" s="10" t="s">
        <v>774</v>
      </c>
      <c r="AA1048" s="22" t="s">
        <v>2650</v>
      </c>
    </row>
    <row r="1049" spans="26:27" ht="15" x14ac:dyDescent="0.25">
      <c r="Z1049" s="10" t="s">
        <v>1309</v>
      </c>
      <c r="AA1049" s="22" t="s">
        <v>2651</v>
      </c>
    </row>
    <row r="1050" spans="26:27" ht="15" x14ac:dyDescent="0.25">
      <c r="Z1050" s="10" t="s">
        <v>1163</v>
      </c>
      <c r="AA1050" s="22" t="s">
        <v>2652</v>
      </c>
    </row>
    <row r="1051" spans="26:27" ht="15" x14ac:dyDescent="0.25">
      <c r="Z1051" s="10" t="s">
        <v>1164</v>
      </c>
      <c r="AA1051" s="22" t="s">
        <v>2653</v>
      </c>
    </row>
    <row r="1052" spans="26:27" ht="15" x14ac:dyDescent="0.25">
      <c r="Z1052" s="10" t="s">
        <v>1165</v>
      </c>
      <c r="AA1052" s="22" t="s">
        <v>2654</v>
      </c>
    </row>
    <row r="1053" spans="26:27" ht="15" x14ac:dyDescent="0.25">
      <c r="Z1053" s="10" t="s">
        <v>1386</v>
      </c>
      <c r="AA1053" s="22" t="s">
        <v>2655</v>
      </c>
    </row>
    <row r="1054" spans="26:27" ht="15" x14ac:dyDescent="0.25">
      <c r="Z1054" s="10" t="s">
        <v>1310</v>
      </c>
      <c r="AA1054" s="22" t="s">
        <v>2656</v>
      </c>
    </row>
    <row r="1055" spans="26:27" ht="15" x14ac:dyDescent="0.25">
      <c r="Z1055" s="10" t="s">
        <v>560</v>
      </c>
      <c r="AA1055" s="22" t="s">
        <v>2657</v>
      </c>
    </row>
    <row r="1056" spans="26:27" ht="15" x14ac:dyDescent="0.25">
      <c r="Z1056" s="10" t="s">
        <v>1544</v>
      </c>
      <c r="AA1056" s="22" t="s">
        <v>2658</v>
      </c>
    </row>
    <row r="1057" spans="26:27" ht="15" x14ac:dyDescent="0.25">
      <c r="Z1057" s="10" t="s">
        <v>1166</v>
      </c>
      <c r="AA1057" s="22" t="s">
        <v>2659</v>
      </c>
    </row>
    <row r="1058" spans="26:27" ht="15" x14ac:dyDescent="0.25">
      <c r="Z1058" s="10" t="s">
        <v>1311</v>
      </c>
      <c r="AA1058" s="22" t="s">
        <v>2660</v>
      </c>
    </row>
    <row r="1059" spans="26:27" ht="15" x14ac:dyDescent="0.25">
      <c r="Z1059" s="10" t="s">
        <v>328</v>
      </c>
      <c r="AA1059" s="22" t="s">
        <v>2661</v>
      </c>
    </row>
    <row r="1060" spans="26:27" ht="15" x14ac:dyDescent="0.25">
      <c r="Z1060" s="10" t="s">
        <v>1167</v>
      </c>
      <c r="AA1060" s="22" t="s">
        <v>2662</v>
      </c>
    </row>
    <row r="1061" spans="26:27" ht="15" x14ac:dyDescent="0.25">
      <c r="Z1061" s="10" t="s">
        <v>191</v>
      </c>
      <c r="AA1061" s="22" t="s">
        <v>2663</v>
      </c>
    </row>
    <row r="1062" spans="26:27" ht="15" x14ac:dyDescent="0.25">
      <c r="Z1062" s="10" t="s">
        <v>561</v>
      </c>
      <c r="AA1062" s="22" t="s">
        <v>2664</v>
      </c>
    </row>
    <row r="1063" spans="26:27" ht="15" x14ac:dyDescent="0.25">
      <c r="Z1063" s="10" t="s">
        <v>995</v>
      </c>
      <c r="AA1063" s="22" t="s">
        <v>2665</v>
      </c>
    </row>
    <row r="1064" spans="26:27" ht="15" x14ac:dyDescent="0.25">
      <c r="Z1064" s="10" t="s">
        <v>1387</v>
      </c>
      <c r="AA1064" s="22" t="s">
        <v>2666</v>
      </c>
    </row>
    <row r="1065" spans="26:27" ht="15" x14ac:dyDescent="0.25">
      <c r="Z1065" s="10" t="s">
        <v>416</v>
      </c>
      <c r="AA1065" s="22" t="s">
        <v>2667</v>
      </c>
    </row>
    <row r="1066" spans="26:27" ht="15" x14ac:dyDescent="0.25">
      <c r="Z1066" s="10" t="s">
        <v>1168</v>
      </c>
      <c r="AA1066" s="22" t="s">
        <v>2668</v>
      </c>
    </row>
    <row r="1067" spans="26:27" ht="15" x14ac:dyDescent="0.25">
      <c r="Z1067" s="10" t="s">
        <v>1312</v>
      </c>
      <c r="AA1067" s="22" t="s">
        <v>2669</v>
      </c>
    </row>
    <row r="1068" spans="26:27" ht="15" x14ac:dyDescent="0.25">
      <c r="Z1068" s="10" t="s">
        <v>329</v>
      </c>
      <c r="AA1068" s="22" t="s">
        <v>2670</v>
      </c>
    </row>
    <row r="1069" spans="26:27" ht="15" x14ac:dyDescent="0.25">
      <c r="Z1069" s="10" t="s">
        <v>1388</v>
      </c>
      <c r="AA1069" s="22" t="s">
        <v>2671</v>
      </c>
    </row>
    <row r="1070" spans="26:27" ht="15" x14ac:dyDescent="0.25">
      <c r="Z1070" s="10" t="s">
        <v>417</v>
      </c>
      <c r="AA1070" s="22" t="s">
        <v>2672</v>
      </c>
    </row>
    <row r="1071" spans="26:27" ht="15" x14ac:dyDescent="0.25">
      <c r="Z1071" s="10" t="s">
        <v>562</v>
      </c>
      <c r="AA1071" s="22" t="s">
        <v>2673</v>
      </c>
    </row>
    <row r="1072" spans="26:27" ht="15" x14ac:dyDescent="0.25">
      <c r="Z1072" s="10" t="s">
        <v>330</v>
      </c>
      <c r="AA1072" s="22" t="s">
        <v>2674</v>
      </c>
    </row>
    <row r="1073" spans="26:27" ht="15" x14ac:dyDescent="0.25">
      <c r="Z1073" s="10" t="s">
        <v>775</v>
      </c>
      <c r="AA1073" s="22" t="s">
        <v>2675</v>
      </c>
    </row>
    <row r="1074" spans="26:27" ht="15" x14ac:dyDescent="0.25">
      <c r="Z1074" s="10" t="s">
        <v>996</v>
      </c>
      <c r="AA1074" s="22" t="s">
        <v>2676</v>
      </c>
    </row>
    <row r="1075" spans="26:27" ht="15" x14ac:dyDescent="0.25">
      <c r="Z1075" s="10" t="s">
        <v>997</v>
      </c>
      <c r="AA1075" s="22" t="s">
        <v>2677</v>
      </c>
    </row>
    <row r="1076" spans="26:27" ht="15" x14ac:dyDescent="0.25">
      <c r="Z1076" s="10" t="s">
        <v>998</v>
      </c>
      <c r="AA1076" s="22" t="s">
        <v>2678</v>
      </c>
    </row>
    <row r="1077" spans="26:27" ht="15" x14ac:dyDescent="0.25">
      <c r="Z1077" s="10" t="s">
        <v>1389</v>
      </c>
      <c r="AA1077" s="22" t="s">
        <v>2679</v>
      </c>
    </row>
    <row r="1078" spans="26:27" ht="15" x14ac:dyDescent="0.25">
      <c r="Z1078" s="10" t="s">
        <v>999</v>
      </c>
      <c r="AA1078" s="22" t="s">
        <v>2680</v>
      </c>
    </row>
    <row r="1079" spans="26:27" ht="15" x14ac:dyDescent="0.25">
      <c r="Z1079" s="10" t="s">
        <v>331</v>
      </c>
      <c r="AA1079" s="22" t="s">
        <v>2681</v>
      </c>
    </row>
    <row r="1080" spans="26:27" ht="15" x14ac:dyDescent="0.25">
      <c r="Z1080" s="10" t="s">
        <v>1000</v>
      </c>
      <c r="AA1080" s="22" t="s">
        <v>2682</v>
      </c>
    </row>
    <row r="1081" spans="26:27" ht="15" x14ac:dyDescent="0.25">
      <c r="Z1081" s="10" t="s">
        <v>418</v>
      </c>
      <c r="AA1081" s="22" t="s">
        <v>2683</v>
      </c>
    </row>
    <row r="1082" spans="26:27" ht="15" x14ac:dyDescent="0.25">
      <c r="Z1082" s="10" t="s">
        <v>332</v>
      </c>
      <c r="AA1082" s="22" t="s">
        <v>2684</v>
      </c>
    </row>
    <row r="1083" spans="26:27" ht="15" x14ac:dyDescent="0.25">
      <c r="Z1083" s="10" t="s">
        <v>1169</v>
      </c>
      <c r="AA1083" s="22" t="s">
        <v>2685</v>
      </c>
    </row>
    <row r="1084" spans="26:27" ht="15" x14ac:dyDescent="0.25">
      <c r="Z1084" s="10" t="s">
        <v>776</v>
      </c>
      <c r="AA1084" s="22" t="s">
        <v>2686</v>
      </c>
    </row>
    <row r="1085" spans="26:27" ht="15" x14ac:dyDescent="0.25">
      <c r="Z1085" s="10" t="s">
        <v>778</v>
      </c>
      <c r="AA1085" s="22" t="s">
        <v>2687</v>
      </c>
    </row>
    <row r="1086" spans="26:27" ht="15" x14ac:dyDescent="0.25">
      <c r="Z1086" s="10" t="s">
        <v>777</v>
      </c>
      <c r="AA1086" s="22" t="s">
        <v>2688</v>
      </c>
    </row>
    <row r="1087" spans="26:27" ht="15" x14ac:dyDescent="0.25">
      <c r="Z1087" s="10" t="s">
        <v>1001</v>
      </c>
      <c r="AA1087" s="22" t="s">
        <v>2689</v>
      </c>
    </row>
    <row r="1088" spans="26:27" ht="15" x14ac:dyDescent="0.25">
      <c r="Z1088" s="10" t="s">
        <v>1390</v>
      </c>
      <c r="AA1088" s="22" t="s">
        <v>2690</v>
      </c>
    </row>
    <row r="1089" spans="26:27" ht="15" x14ac:dyDescent="0.25">
      <c r="Z1089" s="10" t="s">
        <v>779</v>
      </c>
      <c r="AA1089" s="22" t="s">
        <v>2691</v>
      </c>
    </row>
    <row r="1090" spans="26:27" ht="15" x14ac:dyDescent="0.25">
      <c r="Z1090" s="10" t="s">
        <v>780</v>
      </c>
      <c r="AA1090" s="22" t="s">
        <v>2692</v>
      </c>
    </row>
    <row r="1091" spans="26:27" ht="15" x14ac:dyDescent="0.25">
      <c r="Z1091" s="10" t="s">
        <v>1002</v>
      </c>
      <c r="AA1091" s="22" t="s">
        <v>2693</v>
      </c>
    </row>
    <row r="1092" spans="26:27" ht="15" x14ac:dyDescent="0.25">
      <c r="Z1092" s="10" t="s">
        <v>333</v>
      </c>
      <c r="AA1092" s="22" t="s">
        <v>2694</v>
      </c>
    </row>
    <row r="1093" spans="26:27" ht="15" x14ac:dyDescent="0.25">
      <c r="Z1093" s="10" t="s">
        <v>1170</v>
      </c>
      <c r="AA1093" s="22" t="s">
        <v>2695</v>
      </c>
    </row>
    <row r="1094" spans="26:27" ht="15" x14ac:dyDescent="0.25">
      <c r="Z1094" s="10" t="s">
        <v>192</v>
      </c>
      <c r="AA1094" s="22" t="s">
        <v>2696</v>
      </c>
    </row>
    <row r="1095" spans="26:27" ht="15" x14ac:dyDescent="0.25">
      <c r="Z1095" s="10" t="s">
        <v>1391</v>
      </c>
      <c r="AA1095" s="22" t="s">
        <v>2697</v>
      </c>
    </row>
    <row r="1096" spans="26:27" ht="15" x14ac:dyDescent="0.25">
      <c r="Z1096" s="10" t="s">
        <v>193</v>
      </c>
      <c r="AA1096" s="22" t="s">
        <v>2698</v>
      </c>
    </row>
    <row r="1097" spans="26:27" ht="15" x14ac:dyDescent="0.25">
      <c r="Z1097" s="10" t="s">
        <v>419</v>
      </c>
      <c r="AA1097" s="22" t="s">
        <v>2699</v>
      </c>
    </row>
    <row r="1098" spans="26:27" ht="15" x14ac:dyDescent="0.25">
      <c r="Z1098" s="10" t="s">
        <v>1313</v>
      </c>
      <c r="AA1098" s="22" t="s">
        <v>2700</v>
      </c>
    </row>
    <row r="1099" spans="26:27" ht="15" x14ac:dyDescent="0.25">
      <c r="Z1099" s="10" t="s">
        <v>563</v>
      </c>
      <c r="AA1099" s="22" t="s">
        <v>2701</v>
      </c>
    </row>
    <row r="1100" spans="26:27" ht="15" x14ac:dyDescent="0.25">
      <c r="Z1100" s="10" t="s">
        <v>1003</v>
      </c>
      <c r="AA1100" s="22" t="s">
        <v>2702</v>
      </c>
    </row>
    <row r="1101" spans="26:27" ht="15" x14ac:dyDescent="0.25">
      <c r="Z1101" s="10" t="s">
        <v>564</v>
      </c>
      <c r="AA1101" s="22" t="s">
        <v>2703</v>
      </c>
    </row>
    <row r="1102" spans="26:27" ht="15" x14ac:dyDescent="0.25">
      <c r="Z1102" s="10" t="s">
        <v>781</v>
      </c>
      <c r="AA1102" s="22" t="s">
        <v>2704</v>
      </c>
    </row>
    <row r="1103" spans="26:27" ht="15" x14ac:dyDescent="0.25">
      <c r="Z1103" s="10" t="s">
        <v>1004</v>
      </c>
      <c r="AA1103" s="22" t="s">
        <v>2705</v>
      </c>
    </row>
    <row r="1104" spans="26:27" ht="15" x14ac:dyDescent="0.25">
      <c r="Z1104" s="10" t="s">
        <v>420</v>
      </c>
      <c r="AA1104" s="22" t="s">
        <v>2706</v>
      </c>
    </row>
    <row r="1105" spans="26:27" ht="15" x14ac:dyDescent="0.25">
      <c r="Z1105" s="10" t="s">
        <v>782</v>
      </c>
      <c r="AA1105" s="22" t="s">
        <v>2707</v>
      </c>
    </row>
    <row r="1106" spans="26:27" ht="15" x14ac:dyDescent="0.25">
      <c r="Z1106" s="10" t="s">
        <v>565</v>
      </c>
      <c r="AA1106" s="22" t="s">
        <v>2708</v>
      </c>
    </row>
    <row r="1107" spans="26:27" ht="15" x14ac:dyDescent="0.25">
      <c r="Z1107" s="10" t="s">
        <v>1479</v>
      </c>
      <c r="AA1107" s="22" t="s">
        <v>2709</v>
      </c>
    </row>
    <row r="1108" spans="26:27" ht="15" x14ac:dyDescent="0.25">
      <c r="Z1108" s="10" t="s">
        <v>783</v>
      </c>
      <c r="AA1108" s="22" t="s">
        <v>2710</v>
      </c>
    </row>
    <row r="1109" spans="26:27" ht="15" x14ac:dyDescent="0.25">
      <c r="Z1109" s="10" t="s">
        <v>1005</v>
      </c>
      <c r="AA1109" s="22" t="s">
        <v>2711</v>
      </c>
    </row>
    <row r="1110" spans="26:27" ht="15" x14ac:dyDescent="0.25">
      <c r="Z1110" s="10" t="s">
        <v>784</v>
      </c>
      <c r="AA1110" s="22" t="s">
        <v>2712</v>
      </c>
    </row>
    <row r="1111" spans="26:27" ht="15" x14ac:dyDescent="0.25">
      <c r="Z1111" s="10" t="s">
        <v>1006</v>
      </c>
      <c r="AA1111" s="22" t="s">
        <v>2713</v>
      </c>
    </row>
    <row r="1112" spans="26:27" ht="15" x14ac:dyDescent="0.25">
      <c r="Z1112" s="10" t="s">
        <v>1007</v>
      </c>
      <c r="AA1112" s="22" t="s">
        <v>2714</v>
      </c>
    </row>
    <row r="1113" spans="26:27" ht="15" x14ac:dyDescent="0.25">
      <c r="Z1113" s="10" t="s">
        <v>1480</v>
      </c>
      <c r="AA1113" s="22" t="s">
        <v>2715</v>
      </c>
    </row>
    <row r="1114" spans="26:27" ht="15" x14ac:dyDescent="0.25">
      <c r="Z1114" s="10" t="s">
        <v>334</v>
      </c>
      <c r="AA1114" s="22" t="s">
        <v>2716</v>
      </c>
    </row>
    <row r="1115" spans="26:27" ht="15" x14ac:dyDescent="0.25">
      <c r="Z1115" s="10" t="s">
        <v>1008</v>
      </c>
      <c r="AA1115" s="22" t="s">
        <v>2717</v>
      </c>
    </row>
    <row r="1116" spans="26:27" ht="15" x14ac:dyDescent="0.25">
      <c r="Z1116" s="10" t="s">
        <v>1009</v>
      </c>
      <c r="AA1116" s="22" t="s">
        <v>2718</v>
      </c>
    </row>
    <row r="1117" spans="26:27" ht="15" x14ac:dyDescent="0.25">
      <c r="Z1117" s="10" t="s">
        <v>1010</v>
      </c>
      <c r="AA1117" s="22" t="s">
        <v>2719</v>
      </c>
    </row>
    <row r="1118" spans="26:27" ht="15" x14ac:dyDescent="0.25">
      <c r="Z1118" s="10" t="s">
        <v>785</v>
      </c>
      <c r="AA1118" s="22" t="s">
        <v>2720</v>
      </c>
    </row>
    <row r="1119" spans="26:27" ht="15" x14ac:dyDescent="0.25">
      <c r="Z1119" s="10" t="s">
        <v>335</v>
      </c>
      <c r="AA1119" s="22" t="s">
        <v>2721</v>
      </c>
    </row>
    <row r="1120" spans="26:27" ht="15" x14ac:dyDescent="0.25">
      <c r="Z1120" s="10" t="s">
        <v>1392</v>
      </c>
      <c r="AA1120" s="22" t="s">
        <v>2722</v>
      </c>
    </row>
    <row r="1121" spans="26:27" ht="15" x14ac:dyDescent="0.25">
      <c r="Z1121" s="10" t="s">
        <v>1314</v>
      </c>
      <c r="AA1121" s="22" t="s">
        <v>2723</v>
      </c>
    </row>
    <row r="1122" spans="26:27" ht="15" x14ac:dyDescent="0.25">
      <c r="Z1122" s="10" t="s">
        <v>1011</v>
      </c>
      <c r="AA1122" s="22" t="s">
        <v>2724</v>
      </c>
    </row>
    <row r="1123" spans="26:27" ht="15" x14ac:dyDescent="0.25">
      <c r="Z1123" s="10" t="s">
        <v>1393</v>
      </c>
      <c r="AA1123" s="22" t="s">
        <v>2725</v>
      </c>
    </row>
    <row r="1124" spans="26:27" ht="15" x14ac:dyDescent="0.25">
      <c r="Z1124" s="10" t="s">
        <v>336</v>
      </c>
      <c r="AA1124" s="22" t="s">
        <v>2726</v>
      </c>
    </row>
    <row r="1125" spans="26:27" ht="15" x14ac:dyDescent="0.25">
      <c r="Z1125" s="10" t="s">
        <v>194</v>
      </c>
      <c r="AA1125" s="22" t="s">
        <v>2727</v>
      </c>
    </row>
    <row r="1126" spans="26:27" ht="15" x14ac:dyDescent="0.25">
      <c r="Z1126" s="10" t="s">
        <v>195</v>
      </c>
      <c r="AA1126" s="22" t="s">
        <v>2728</v>
      </c>
    </row>
    <row r="1127" spans="26:27" ht="15" x14ac:dyDescent="0.25">
      <c r="Z1127" s="10" t="s">
        <v>786</v>
      </c>
      <c r="AA1127" s="22" t="s">
        <v>2729</v>
      </c>
    </row>
    <row r="1128" spans="26:27" ht="15" x14ac:dyDescent="0.25">
      <c r="Z1128" s="10" t="s">
        <v>787</v>
      </c>
      <c r="AA1128" s="22" t="s">
        <v>2730</v>
      </c>
    </row>
    <row r="1129" spans="26:27" ht="15" x14ac:dyDescent="0.25">
      <c r="Z1129" s="10" t="s">
        <v>421</v>
      </c>
      <c r="AA1129" s="22" t="s">
        <v>2731</v>
      </c>
    </row>
    <row r="1130" spans="26:27" ht="15" x14ac:dyDescent="0.25">
      <c r="Z1130" s="10" t="s">
        <v>1171</v>
      </c>
      <c r="AA1130" s="22" t="s">
        <v>2732</v>
      </c>
    </row>
    <row r="1131" spans="26:27" ht="15" x14ac:dyDescent="0.25">
      <c r="Z1131" s="10" t="s">
        <v>1172</v>
      </c>
      <c r="AA1131" s="22" t="s">
        <v>2733</v>
      </c>
    </row>
    <row r="1132" spans="26:27" ht="15" x14ac:dyDescent="0.25">
      <c r="Z1132" s="10" t="s">
        <v>1394</v>
      </c>
      <c r="AA1132" s="22" t="s">
        <v>2734</v>
      </c>
    </row>
    <row r="1133" spans="26:27" ht="15" x14ac:dyDescent="0.25">
      <c r="Z1133" s="10" t="s">
        <v>1012</v>
      </c>
      <c r="AA1133" s="22" t="s">
        <v>2735</v>
      </c>
    </row>
    <row r="1134" spans="26:27" ht="15" x14ac:dyDescent="0.25">
      <c r="Z1134" s="10" t="s">
        <v>566</v>
      </c>
      <c r="AA1134" s="22" t="s">
        <v>2736</v>
      </c>
    </row>
    <row r="1135" spans="26:27" ht="15" x14ac:dyDescent="0.25">
      <c r="Z1135" s="10" t="s">
        <v>567</v>
      </c>
      <c r="AA1135" s="22" t="s">
        <v>2737</v>
      </c>
    </row>
    <row r="1136" spans="26:27" ht="15" x14ac:dyDescent="0.25">
      <c r="Z1136" s="10" t="s">
        <v>1173</v>
      </c>
      <c r="AA1136" s="22" t="s">
        <v>2738</v>
      </c>
    </row>
    <row r="1137" spans="26:27" ht="15" x14ac:dyDescent="0.25">
      <c r="Z1137" s="10" t="s">
        <v>1395</v>
      </c>
      <c r="AA1137" s="22" t="s">
        <v>2739</v>
      </c>
    </row>
    <row r="1138" spans="26:27" ht="15" x14ac:dyDescent="0.25">
      <c r="Z1138" s="10" t="s">
        <v>337</v>
      </c>
      <c r="AA1138" s="22" t="s">
        <v>2740</v>
      </c>
    </row>
    <row r="1139" spans="26:27" ht="15" x14ac:dyDescent="0.25">
      <c r="Z1139" s="10" t="s">
        <v>1013</v>
      </c>
      <c r="AA1139" s="22" t="s">
        <v>2741</v>
      </c>
    </row>
    <row r="1140" spans="26:27" ht="15" x14ac:dyDescent="0.25">
      <c r="Z1140" s="10" t="s">
        <v>49</v>
      </c>
      <c r="AA1140" s="22" t="s">
        <v>2742</v>
      </c>
    </row>
    <row r="1141" spans="26:27" ht="15" x14ac:dyDescent="0.25">
      <c r="Z1141" s="10" t="s">
        <v>1315</v>
      </c>
      <c r="AA1141" s="22" t="s">
        <v>2743</v>
      </c>
    </row>
    <row r="1142" spans="26:27" ht="15" x14ac:dyDescent="0.25">
      <c r="Z1142" s="10" t="s">
        <v>1316</v>
      </c>
      <c r="AA1142" s="22" t="s">
        <v>2744</v>
      </c>
    </row>
    <row r="1143" spans="26:27" ht="15" x14ac:dyDescent="0.25">
      <c r="Z1143" s="10" t="s">
        <v>1317</v>
      </c>
      <c r="AA1143" s="22" t="s">
        <v>2745</v>
      </c>
    </row>
    <row r="1144" spans="26:27" ht="15" x14ac:dyDescent="0.25">
      <c r="Z1144" s="10" t="s">
        <v>1318</v>
      </c>
      <c r="AA1144" s="22" t="s">
        <v>2746</v>
      </c>
    </row>
    <row r="1145" spans="26:27" ht="15" x14ac:dyDescent="0.25">
      <c r="Z1145" s="10" t="s">
        <v>788</v>
      </c>
      <c r="AA1145" s="22" t="s">
        <v>2747</v>
      </c>
    </row>
    <row r="1146" spans="26:27" ht="15" x14ac:dyDescent="0.25">
      <c r="Z1146" s="10" t="s">
        <v>1174</v>
      </c>
      <c r="AA1146" s="22" t="s">
        <v>2748</v>
      </c>
    </row>
    <row r="1147" spans="26:27" ht="15" x14ac:dyDescent="0.25">
      <c r="Z1147" s="10" t="s">
        <v>1319</v>
      </c>
      <c r="AA1147" s="22" t="s">
        <v>2749</v>
      </c>
    </row>
    <row r="1148" spans="26:27" ht="15" x14ac:dyDescent="0.25">
      <c r="Z1148" s="10" t="s">
        <v>1396</v>
      </c>
      <c r="AA1148" s="22" t="s">
        <v>2750</v>
      </c>
    </row>
    <row r="1149" spans="26:27" ht="15" x14ac:dyDescent="0.25">
      <c r="Z1149" s="10" t="s">
        <v>1320</v>
      </c>
      <c r="AA1149" s="22" t="s">
        <v>2751</v>
      </c>
    </row>
    <row r="1150" spans="26:27" ht="15" x14ac:dyDescent="0.25">
      <c r="Z1150" s="10" t="s">
        <v>1481</v>
      </c>
      <c r="AA1150" s="22" t="s">
        <v>2752</v>
      </c>
    </row>
    <row r="1151" spans="26:27" ht="15" x14ac:dyDescent="0.25">
      <c r="Z1151" s="10" t="s">
        <v>1175</v>
      </c>
      <c r="AA1151" s="22" t="s">
        <v>2753</v>
      </c>
    </row>
    <row r="1152" spans="26:27" ht="15" x14ac:dyDescent="0.25">
      <c r="Z1152" s="10" t="s">
        <v>568</v>
      </c>
      <c r="AA1152" s="22" t="s">
        <v>2754</v>
      </c>
    </row>
    <row r="1153" spans="26:27" ht="15" x14ac:dyDescent="0.25">
      <c r="Z1153" s="10" t="s">
        <v>1321</v>
      </c>
      <c r="AA1153" s="22" t="s">
        <v>2755</v>
      </c>
    </row>
    <row r="1154" spans="26:27" ht="15" x14ac:dyDescent="0.25">
      <c r="Z1154" s="10" t="s">
        <v>1176</v>
      </c>
      <c r="AA1154" s="22" t="s">
        <v>2756</v>
      </c>
    </row>
    <row r="1155" spans="26:27" ht="15" x14ac:dyDescent="0.25">
      <c r="Z1155" s="10" t="s">
        <v>569</v>
      </c>
      <c r="AA1155" s="22" t="s">
        <v>2757</v>
      </c>
    </row>
    <row r="1156" spans="26:27" ht="15" x14ac:dyDescent="0.25">
      <c r="Z1156" s="10" t="s">
        <v>1177</v>
      </c>
      <c r="AA1156" s="22" t="s">
        <v>2758</v>
      </c>
    </row>
    <row r="1157" spans="26:27" ht="15" x14ac:dyDescent="0.25">
      <c r="Z1157" s="10" t="s">
        <v>1178</v>
      </c>
      <c r="AA1157" s="22" t="s">
        <v>2759</v>
      </c>
    </row>
    <row r="1158" spans="26:27" ht="15" x14ac:dyDescent="0.25">
      <c r="Z1158" s="10" t="s">
        <v>1014</v>
      </c>
      <c r="AA1158" s="22" t="s">
        <v>2760</v>
      </c>
    </row>
    <row r="1159" spans="26:27" ht="15" x14ac:dyDescent="0.25">
      <c r="Z1159" s="10" t="s">
        <v>570</v>
      </c>
      <c r="AA1159" s="22" t="s">
        <v>2761</v>
      </c>
    </row>
    <row r="1160" spans="26:27" ht="15" x14ac:dyDescent="0.25">
      <c r="Z1160" s="10" t="s">
        <v>1015</v>
      </c>
      <c r="AA1160" s="22" t="s">
        <v>2762</v>
      </c>
    </row>
    <row r="1161" spans="26:27" ht="15" x14ac:dyDescent="0.25">
      <c r="Z1161" s="10" t="s">
        <v>338</v>
      </c>
      <c r="AA1161" s="22" t="s">
        <v>2763</v>
      </c>
    </row>
    <row r="1162" spans="26:27" ht="15" x14ac:dyDescent="0.25">
      <c r="Z1162" s="10" t="s">
        <v>1397</v>
      </c>
      <c r="AA1162" s="22" t="s">
        <v>2764</v>
      </c>
    </row>
    <row r="1163" spans="26:27" ht="15" x14ac:dyDescent="0.25">
      <c r="Z1163" s="10" t="s">
        <v>1016</v>
      </c>
      <c r="AA1163" s="22" t="s">
        <v>2765</v>
      </c>
    </row>
    <row r="1164" spans="26:27" ht="15" x14ac:dyDescent="0.25">
      <c r="Z1164" s="10" t="s">
        <v>1482</v>
      </c>
      <c r="AA1164" s="22" t="s">
        <v>2766</v>
      </c>
    </row>
    <row r="1165" spans="26:27" ht="15" x14ac:dyDescent="0.25">
      <c r="Z1165" s="10" t="s">
        <v>1179</v>
      </c>
      <c r="AA1165" s="22" t="s">
        <v>2767</v>
      </c>
    </row>
    <row r="1166" spans="26:27" ht="15" x14ac:dyDescent="0.25">
      <c r="Z1166" s="10" t="s">
        <v>789</v>
      </c>
      <c r="AA1166" s="22" t="s">
        <v>2768</v>
      </c>
    </row>
    <row r="1167" spans="26:27" ht="15" x14ac:dyDescent="0.25">
      <c r="Z1167" s="10" t="s">
        <v>422</v>
      </c>
      <c r="AA1167" s="22" t="s">
        <v>2769</v>
      </c>
    </row>
    <row r="1168" spans="26:27" ht="15" x14ac:dyDescent="0.25">
      <c r="Z1168" s="10" t="s">
        <v>1180</v>
      </c>
      <c r="AA1168" s="22" t="s">
        <v>2770</v>
      </c>
    </row>
    <row r="1169" spans="26:27" ht="15" x14ac:dyDescent="0.25">
      <c r="Z1169" s="10" t="s">
        <v>1322</v>
      </c>
      <c r="AA1169" s="22" t="s">
        <v>2771</v>
      </c>
    </row>
    <row r="1170" spans="26:27" ht="15" x14ac:dyDescent="0.25">
      <c r="Z1170" s="10" t="s">
        <v>14</v>
      </c>
      <c r="AA1170" s="22" t="s">
        <v>2772</v>
      </c>
    </row>
    <row r="1171" spans="26:27" ht="15" x14ac:dyDescent="0.25">
      <c r="Z1171" s="10" t="s">
        <v>339</v>
      </c>
      <c r="AA1171" s="22" t="s">
        <v>2773</v>
      </c>
    </row>
    <row r="1172" spans="26:27" ht="15" x14ac:dyDescent="0.25">
      <c r="Z1172" s="10" t="s">
        <v>1017</v>
      </c>
      <c r="AA1172" s="22" t="s">
        <v>2774</v>
      </c>
    </row>
    <row r="1173" spans="26:27" ht="15" x14ac:dyDescent="0.25">
      <c r="Z1173" s="10" t="s">
        <v>1181</v>
      </c>
      <c r="AA1173" s="22" t="s">
        <v>2775</v>
      </c>
    </row>
    <row r="1174" spans="26:27" ht="15" x14ac:dyDescent="0.25">
      <c r="Z1174" s="10" t="s">
        <v>571</v>
      </c>
      <c r="AA1174" s="22" t="s">
        <v>2776</v>
      </c>
    </row>
    <row r="1175" spans="26:27" ht="15" x14ac:dyDescent="0.25">
      <c r="Z1175" s="10" t="s">
        <v>572</v>
      </c>
      <c r="AA1175" s="22" t="s">
        <v>2777</v>
      </c>
    </row>
    <row r="1176" spans="26:27" ht="15" x14ac:dyDescent="0.25">
      <c r="Z1176" s="10" t="s">
        <v>790</v>
      </c>
      <c r="AA1176" s="22" t="s">
        <v>2778</v>
      </c>
    </row>
    <row r="1177" spans="26:27" ht="15" x14ac:dyDescent="0.25">
      <c r="Z1177" s="10" t="s">
        <v>1398</v>
      </c>
      <c r="AA1177" s="22" t="s">
        <v>2779</v>
      </c>
    </row>
    <row r="1178" spans="26:27" ht="15" x14ac:dyDescent="0.25">
      <c r="Z1178" s="10" t="s">
        <v>791</v>
      </c>
      <c r="AA1178" s="22" t="s">
        <v>2780</v>
      </c>
    </row>
    <row r="1179" spans="26:27" ht="15" x14ac:dyDescent="0.25">
      <c r="Z1179" s="10" t="s">
        <v>1182</v>
      </c>
      <c r="AA1179" s="22" t="s">
        <v>2781</v>
      </c>
    </row>
    <row r="1180" spans="26:27" ht="15" x14ac:dyDescent="0.25">
      <c r="Z1180" s="10" t="s">
        <v>573</v>
      </c>
      <c r="AA1180" s="22" t="s">
        <v>2782</v>
      </c>
    </row>
    <row r="1181" spans="26:27" ht="15" x14ac:dyDescent="0.25">
      <c r="Z1181" s="10" t="s">
        <v>792</v>
      </c>
      <c r="AA1181" s="22" t="s">
        <v>2783</v>
      </c>
    </row>
    <row r="1182" spans="26:27" ht="15" x14ac:dyDescent="0.25">
      <c r="Z1182" s="10" t="s">
        <v>1483</v>
      </c>
      <c r="AA1182" s="22" t="s">
        <v>2784</v>
      </c>
    </row>
    <row r="1183" spans="26:27" ht="15" x14ac:dyDescent="0.25">
      <c r="Z1183" s="10" t="s">
        <v>1018</v>
      </c>
      <c r="AA1183" s="22" t="s">
        <v>2785</v>
      </c>
    </row>
    <row r="1184" spans="26:27" ht="15" x14ac:dyDescent="0.25">
      <c r="Z1184" s="10" t="s">
        <v>340</v>
      </c>
      <c r="AA1184" s="22" t="s">
        <v>2786</v>
      </c>
    </row>
    <row r="1185" spans="26:27" ht="15" x14ac:dyDescent="0.25">
      <c r="Z1185" s="10" t="s">
        <v>341</v>
      </c>
      <c r="AA1185" s="22" t="s">
        <v>2787</v>
      </c>
    </row>
    <row r="1186" spans="26:27" ht="15" x14ac:dyDescent="0.25">
      <c r="Z1186" s="10" t="s">
        <v>1399</v>
      </c>
      <c r="AA1186" s="22" t="s">
        <v>2788</v>
      </c>
    </row>
    <row r="1187" spans="26:27" ht="15" x14ac:dyDescent="0.25">
      <c r="Z1187" s="10" t="s">
        <v>1183</v>
      </c>
      <c r="AA1187" s="22" t="s">
        <v>2789</v>
      </c>
    </row>
    <row r="1188" spans="26:27" ht="15" x14ac:dyDescent="0.25">
      <c r="Z1188" s="10" t="s">
        <v>793</v>
      </c>
      <c r="AA1188" s="22" t="s">
        <v>2790</v>
      </c>
    </row>
    <row r="1189" spans="26:27" ht="15" x14ac:dyDescent="0.25">
      <c r="Z1189" s="10" t="s">
        <v>574</v>
      </c>
      <c r="AA1189" s="22" t="s">
        <v>2791</v>
      </c>
    </row>
    <row r="1190" spans="26:27" ht="15" x14ac:dyDescent="0.25">
      <c r="Z1190" s="10" t="s">
        <v>1019</v>
      </c>
      <c r="AA1190" s="22" t="s">
        <v>2792</v>
      </c>
    </row>
    <row r="1191" spans="26:27" ht="15" x14ac:dyDescent="0.25">
      <c r="Z1191" s="10" t="s">
        <v>1184</v>
      </c>
      <c r="AA1191" s="22" t="s">
        <v>2793</v>
      </c>
    </row>
    <row r="1192" spans="26:27" ht="15" x14ac:dyDescent="0.25">
      <c r="Z1192" s="10" t="s">
        <v>1020</v>
      </c>
      <c r="AA1192" s="22" t="s">
        <v>2794</v>
      </c>
    </row>
    <row r="1193" spans="26:27" ht="15" x14ac:dyDescent="0.25">
      <c r="Z1193" s="10" t="s">
        <v>1400</v>
      </c>
      <c r="AA1193" s="22" t="s">
        <v>2795</v>
      </c>
    </row>
    <row r="1194" spans="26:27" ht="15" x14ac:dyDescent="0.25">
      <c r="Z1194" s="10" t="s">
        <v>342</v>
      </c>
      <c r="AA1194" s="22" t="s">
        <v>2796</v>
      </c>
    </row>
    <row r="1195" spans="26:27" ht="15" x14ac:dyDescent="0.25">
      <c r="Z1195" s="10" t="s">
        <v>1021</v>
      </c>
      <c r="AA1195" s="22" t="s">
        <v>2797</v>
      </c>
    </row>
    <row r="1196" spans="26:27" ht="15" x14ac:dyDescent="0.25">
      <c r="Z1196" s="10" t="s">
        <v>1545</v>
      </c>
      <c r="AA1196" s="22" t="s">
        <v>2798</v>
      </c>
    </row>
    <row r="1197" spans="26:27" ht="15" x14ac:dyDescent="0.25">
      <c r="Z1197" s="10" t="s">
        <v>1022</v>
      </c>
      <c r="AA1197" s="22" t="s">
        <v>2799</v>
      </c>
    </row>
    <row r="1198" spans="26:27" ht="15" x14ac:dyDescent="0.25">
      <c r="Z1198" s="10" t="s">
        <v>196</v>
      </c>
      <c r="AA1198" s="22" t="s">
        <v>2800</v>
      </c>
    </row>
    <row r="1199" spans="26:27" ht="15" x14ac:dyDescent="0.25">
      <c r="Z1199" s="10" t="s">
        <v>1323</v>
      </c>
      <c r="AA1199" s="22" t="s">
        <v>2801</v>
      </c>
    </row>
    <row r="1200" spans="26:27" ht="15" x14ac:dyDescent="0.25">
      <c r="Z1200" s="10" t="s">
        <v>197</v>
      </c>
      <c r="AA1200" s="22" t="s">
        <v>2802</v>
      </c>
    </row>
    <row r="1201" spans="26:27" ht="15" x14ac:dyDescent="0.25">
      <c r="Z1201" s="10" t="s">
        <v>423</v>
      </c>
      <c r="AA1201" s="22" t="s">
        <v>2803</v>
      </c>
    </row>
    <row r="1202" spans="26:27" ht="15" x14ac:dyDescent="0.25">
      <c r="Z1202" s="10" t="s">
        <v>343</v>
      </c>
      <c r="AA1202" s="22" t="s">
        <v>2804</v>
      </c>
    </row>
    <row r="1203" spans="26:27" ht="15" x14ac:dyDescent="0.25">
      <c r="Z1203" s="10" t="s">
        <v>1324</v>
      </c>
      <c r="AA1203" s="22" t="s">
        <v>2805</v>
      </c>
    </row>
    <row r="1204" spans="26:27" ht="15" x14ac:dyDescent="0.25">
      <c r="Z1204" s="10" t="s">
        <v>1401</v>
      </c>
      <c r="AA1204" s="22" t="s">
        <v>2806</v>
      </c>
    </row>
    <row r="1205" spans="26:27" ht="15" x14ac:dyDescent="0.25">
      <c r="Z1205" s="10" t="s">
        <v>1185</v>
      </c>
      <c r="AA1205" s="22" t="s">
        <v>2807</v>
      </c>
    </row>
    <row r="1206" spans="26:27" ht="15" x14ac:dyDescent="0.25">
      <c r="Z1206" s="10" t="s">
        <v>575</v>
      </c>
      <c r="AA1206" s="22" t="s">
        <v>2808</v>
      </c>
    </row>
    <row r="1207" spans="26:27" ht="15" x14ac:dyDescent="0.25">
      <c r="Z1207" s="10" t="s">
        <v>1186</v>
      </c>
      <c r="AA1207" s="22" t="s">
        <v>2809</v>
      </c>
    </row>
    <row r="1208" spans="26:27" ht="15" x14ac:dyDescent="0.25">
      <c r="Z1208" s="10" t="s">
        <v>1325</v>
      </c>
      <c r="AA1208" s="22" t="s">
        <v>2810</v>
      </c>
    </row>
    <row r="1209" spans="26:27" ht="15" x14ac:dyDescent="0.25">
      <c r="Z1209" s="10" t="s">
        <v>576</v>
      </c>
      <c r="AA1209" s="22" t="s">
        <v>2811</v>
      </c>
    </row>
    <row r="1210" spans="26:27" ht="15" x14ac:dyDescent="0.25">
      <c r="Z1210" s="10" t="s">
        <v>344</v>
      </c>
      <c r="AA1210" s="22" t="s">
        <v>2812</v>
      </c>
    </row>
    <row r="1211" spans="26:27" ht="15" x14ac:dyDescent="0.25">
      <c r="Z1211" s="10" t="s">
        <v>1023</v>
      </c>
      <c r="AA1211" s="22" t="s">
        <v>2813</v>
      </c>
    </row>
    <row r="1212" spans="26:27" ht="15" x14ac:dyDescent="0.25">
      <c r="Z1212" s="10" t="s">
        <v>345</v>
      </c>
      <c r="AA1212" s="22" t="s">
        <v>2814</v>
      </c>
    </row>
    <row r="1213" spans="26:27" ht="15" x14ac:dyDescent="0.25">
      <c r="Z1213" s="10" t="s">
        <v>1546</v>
      </c>
      <c r="AA1213" s="22" t="s">
        <v>2815</v>
      </c>
    </row>
    <row r="1214" spans="26:27" ht="15" x14ac:dyDescent="0.25">
      <c r="Z1214" s="10" t="s">
        <v>1187</v>
      </c>
      <c r="AA1214" s="22" t="s">
        <v>2816</v>
      </c>
    </row>
    <row r="1215" spans="26:27" ht="15" x14ac:dyDescent="0.25">
      <c r="Z1215" s="10" t="s">
        <v>1024</v>
      </c>
      <c r="AA1215" s="22" t="s">
        <v>2817</v>
      </c>
    </row>
    <row r="1216" spans="26:27" ht="15" x14ac:dyDescent="0.25">
      <c r="Z1216" s="10" t="s">
        <v>1402</v>
      </c>
      <c r="AA1216" s="22" t="s">
        <v>2818</v>
      </c>
    </row>
    <row r="1217" spans="26:27" ht="15" x14ac:dyDescent="0.25">
      <c r="Z1217" s="10" t="s">
        <v>424</v>
      </c>
      <c r="AA1217" s="22" t="s">
        <v>2819</v>
      </c>
    </row>
    <row r="1218" spans="26:27" ht="15" x14ac:dyDescent="0.25">
      <c r="Z1218" s="10" t="s">
        <v>1188</v>
      </c>
      <c r="AA1218" s="22" t="s">
        <v>2820</v>
      </c>
    </row>
    <row r="1219" spans="26:27" ht="15" x14ac:dyDescent="0.25">
      <c r="Z1219" s="10" t="s">
        <v>1403</v>
      </c>
      <c r="AA1219" s="22" t="s">
        <v>2821</v>
      </c>
    </row>
    <row r="1220" spans="26:27" ht="15" x14ac:dyDescent="0.25">
      <c r="Z1220" s="10" t="s">
        <v>577</v>
      </c>
      <c r="AA1220" s="22" t="s">
        <v>2822</v>
      </c>
    </row>
    <row r="1221" spans="26:27" ht="15" x14ac:dyDescent="0.25">
      <c r="Z1221" s="10" t="s">
        <v>794</v>
      </c>
      <c r="AA1221" s="22" t="s">
        <v>2823</v>
      </c>
    </row>
    <row r="1222" spans="26:27" ht="15" x14ac:dyDescent="0.25">
      <c r="Z1222" s="10" t="s">
        <v>1404</v>
      </c>
      <c r="AA1222" s="22" t="s">
        <v>2824</v>
      </c>
    </row>
    <row r="1223" spans="26:27" ht="15" x14ac:dyDescent="0.25">
      <c r="Z1223" s="10" t="s">
        <v>1326</v>
      </c>
      <c r="AA1223" s="22" t="s">
        <v>2825</v>
      </c>
    </row>
    <row r="1224" spans="26:27" ht="15" x14ac:dyDescent="0.25">
      <c r="Z1224" s="10" t="s">
        <v>578</v>
      </c>
      <c r="AA1224" s="22" t="s">
        <v>2826</v>
      </c>
    </row>
    <row r="1225" spans="26:27" ht="15" x14ac:dyDescent="0.25">
      <c r="Z1225" s="10" t="s">
        <v>1405</v>
      </c>
      <c r="AA1225" s="22" t="s">
        <v>2827</v>
      </c>
    </row>
    <row r="1226" spans="26:27" ht="15" x14ac:dyDescent="0.25">
      <c r="Z1226" s="10" t="s">
        <v>1327</v>
      </c>
      <c r="AA1226" s="22" t="s">
        <v>2828</v>
      </c>
    </row>
    <row r="1227" spans="26:27" ht="15" x14ac:dyDescent="0.25">
      <c r="Z1227" s="10" t="s">
        <v>1547</v>
      </c>
      <c r="AA1227" s="22" t="s">
        <v>2829</v>
      </c>
    </row>
    <row r="1228" spans="26:27" ht="15" x14ac:dyDescent="0.25">
      <c r="Z1228" s="10" t="s">
        <v>1189</v>
      </c>
      <c r="AA1228" s="22" t="s">
        <v>2830</v>
      </c>
    </row>
    <row r="1229" spans="26:27" ht="15" x14ac:dyDescent="0.25">
      <c r="Z1229" s="10" t="s">
        <v>346</v>
      </c>
      <c r="AA1229" s="22" t="s">
        <v>2831</v>
      </c>
    </row>
    <row r="1230" spans="26:27" ht="15" x14ac:dyDescent="0.25">
      <c r="Z1230" s="10" t="s">
        <v>990</v>
      </c>
      <c r="AA1230" s="22" t="s">
        <v>2832</v>
      </c>
    </row>
    <row r="1231" spans="26:27" ht="15" x14ac:dyDescent="0.25">
      <c r="Z1231" s="10" t="s">
        <v>795</v>
      </c>
      <c r="AA1231" s="22" t="s">
        <v>2833</v>
      </c>
    </row>
    <row r="1232" spans="26:27" ht="15" x14ac:dyDescent="0.25">
      <c r="Z1232" s="10" t="s">
        <v>796</v>
      </c>
      <c r="AA1232" s="22" t="s">
        <v>2834</v>
      </c>
    </row>
    <row r="1233" spans="26:27" ht="15" x14ac:dyDescent="0.25">
      <c r="Z1233" s="10" t="s">
        <v>1548</v>
      </c>
      <c r="AA1233" s="22" t="s">
        <v>2835</v>
      </c>
    </row>
    <row r="1234" spans="26:27" ht="15" x14ac:dyDescent="0.25">
      <c r="Z1234" s="10" t="s">
        <v>369</v>
      </c>
      <c r="AA1234" s="22" t="s">
        <v>2836</v>
      </c>
    </row>
    <row r="1235" spans="26:27" ht="15" x14ac:dyDescent="0.25">
      <c r="Z1235" s="10" t="s">
        <v>580</v>
      </c>
      <c r="AA1235" s="22" t="s">
        <v>2837</v>
      </c>
    </row>
    <row r="1236" spans="26:27" ht="15" x14ac:dyDescent="0.25">
      <c r="Z1236" s="10" t="s">
        <v>1025</v>
      </c>
      <c r="AA1236" s="22" t="s">
        <v>2838</v>
      </c>
    </row>
    <row r="1237" spans="26:27" ht="15" x14ac:dyDescent="0.25">
      <c r="Z1237" s="10" t="s">
        <v>581</v>
      </c>
      <c r="AA1237" s="22" t="s">
        <v>2839</v>
      </c>
    </row>
    <row r="1238" spans="26:27" ht="15" x14ac:dyDescent="0.25">
      <c r="Z1238" s="10" t="s">
        <v>1197</v>
      </c>
      <c r="AA1238" s="22" t="s">
        <v>2840</v>
      </c>
    </row>
    <row r="1239" spans="26:27" ht="15" x14ac:dyDescent="0.25">
      <c r="Z1239" s="10" t="s">
        <v>215</v>
      </c>
      <c r="AA1239" s="22" t="s">
        <v>2841</v>
      </c>
    </row>
    <row r="1240" spans="26:27" ht="15" x14ac:dyDescent="0.25">
      <c r="Z1240" s="10" t="s">
        <v>1190</v>
      </c>
      <c r="AA1240" s="22" t="s">
        <v>2842</v>
      </c>
    </row>
    <row r="1241" spans="26:27" ht="15" x14ac:dyDescent="0.25">
      <c r="Z1241" s="10" t="s">
        <v>797</v>
      </c>
      <c r="AA1241" s="22" t="s">
        <v>2843</v>
      </c>
    </row>
    <row r="1242" spans="26:27" ht="15" x14ac:dyDescent="0.25">
      <c r="Z1242" s="10" t="s">
        <v>1191</v>
      </c>
      <c r="AA1242" s="22" t="s">
        <v>2844</v>
      </c>
    </row>
    <row r="1243" spans="26:27" ht="15" x14ac:dyDescent="0.25">
      <c r="Z1243" s="10" t="s">
        <v>1192</v>
      </c>
      <c r="AA1243" s="22" t="s">
        <v>2845</v>
      </c>
    </row>
    <row r="1244" spans="26:27" ht="15" x14ac:dyDescent="0.25">
      <c r="Z1244" s="10" t="s">
        <v>1194</v>
      </c>
      <c r="AA1244" s="22" t="s">
        <v>2846</v>
      </c>
    </row>
    <row r="1245" spans="26:27" ht="15" x14ac:dyDescent="0.25">
      <c r="Z1245" s="10" t="s">
        <v>1195</v>
      </c>
      <c r="AA1245" s="22" t="s">
        <v>2847</v>
      </c>
    </row>
    <row r="1246" spans="26:27" ht="15" x14ac:dyDescent="0.25">
      <c r="Z1246" s="10" t="s">
        <v>1484</v>
      </c>
      <c r="AA1246" s="22" t="s">
        <v>2848</v>
      </c>
    </row>
    <row r="1247" spans="26:27" ht="15" x14ac:dyDescent="0.25">
      <c r="Z1247" s="10" t="s">
        <v>1193</v>
      </c>
      <c r="AA1247" s="22" t="s">
        <v>2849</v>
      </c>
    </row>
    <row r="1248" spans="26:27" ht="15" x14ac:dyDescent="0.25">
      <c r="Z1248" s="10" t="s">
        <v>1549</v>
      </c>
      <c r="AA1248" s="22" t="s">
        <v>2850</v>
      </c>
    </row>
    <row r="1249" spans="26:27" ht="15" x14ac:dyDescent="0.25">
      <c r="Z1249" s="10" t="s">
        <v>1196</v>
      </c>
      <c r="AA1249" s="22" t="s">
        <v>2851</v>
      </c>
    </row>
    <row r="1250" spans="26:27" ht="15" x14ac:dyDescent="0.25">
      <c r="Z1250" s="10" t="s">
        <v>1550</v>
      </c>
      <c r="AA1250" s="22" t="s">
        <v>2852</v>
      </c>
    </row>
    <row r="1251" spans="26:27" ht="15" x14ac:dyDescent="0.25">
      <c r="Z1251" s="10" t="s">
        <v>579</v>
      </c>
      <c r="AA1251" s="22" t="s">
        <v>2853</v>
      </c>
    </row>
    <row r="1252" spans="26:27" ht="15" x14ac:dyDescent="0.25">
      <c r="Z1252" s="10" t="s">
        <v>798</v>
      </c>
      <c r="AA1252" s="22" t="s">
        <v>2854</v>
      </c>
    </row>
    <row r="1253" spans="26:27" ht="15" x14ac:dyDescent="0.25">
      <c r="Z1253" s="10" t="s">
        <v>1026</v>
      </c>
      <c r="AA1253" s="22" t="s">
        <v>2855</v>
      </c>
    </row>
    <row r="1254" spans="26:27" ht="15" x14ac:dyDescent="0.25">
      <c r="Z1254" s="10" t="s">
        <v>799</v>
      </c>
      <c r="AA1254" s="22" t="s">
        <v>2856</v>
      </c>
    </row>
    <row r="1255" spans="26:27" ht="15" x14ac:dyDescent="0.25">
      <c r="Z1255" s="10" t="s">
        <v>80</v>
      </c>
      <c r="AA1255" s="22" t="s">
        <v>2857</v>
      </c>
    </row>
    <row r="1256" spans="26:27" ht="15" x14ac:dyDescent="0.25">
      <c r="Z1256" s="10" t="s">
        <v>1198</v>
      </c>
      <c r="AA1256" s="22" t="s">
        <v>2858</v>
      </c>
    </row>
    <row r="1257" spans="26:27" ht="15" x14ac:dyDescent="0.25">
      <c r="Z1257" s="10" t="s">
        <v>1027</v>
      </c>
      <c r="AA1257" s="22" t="s">
        <v>2859</v>
      </c>
    </row>
    <row r="1258" spans="26:27" ht="15" x14ac:dyDescent="0.25">
      <c r="Z1258" s="10" t="s">
        <v>1199</v>
      </c>
      <c r="AA1258" s="22" t="s">
        <v>2860</v>
      </c>
    </row>
    <row r="1259" spans="26:27" ht="15" x14ac:dyDescent="0.25">
      <c r="Z1259" s="10" t="s">
        <v>1328</v>
      </c>
      <c r="AA1259" s="22" t="s">
        <v>2861</v>
      </c>
    </row>
    <row r="1260" spans="26:27" ht="15" x14ac:dyDescent="0.25">
      <c r="Z1260" s="10" t="s">
        <v>1329</v>
      </c>
      <c r="AA1260" s="22" t="s">
        <v>2862</v>
      </c>
    </row>
    <row r="1261" spans="26:27" ht="15" x14ac:dyDescent="0.25">
      <c r="Z1261" s="10" t="s">
        <v>800</v>
      </c>
      <c r="AA1261" s="22" t="s">
        <v>2863</v>
      </c>
    </row>
    <row r="1262" spans="26:27" ht="15" x14ac:dyDescent="0.25">
      <c r="Z1262" s="10" t="s">
        <v>347</v>
      </c>
      <c r="AA1262" s="22" t="s">
        <v>2864</v>
      </c>
    </row>
    <row r="1263" spans="26:27" ht="15" x14ac:dyDescent="0.25">
      <c r="Z1263" s="10" t="s">
        <v>801</v>
      </c>
      <c r="AA1263" s="22" t="s">
        <v>2865</v>
      </c>
    </row>
    <row r="1264" spans="26:27" ht="15" x14ac:dyDescent="0.25">
      <c r="Z1264" s="10" t="s">
        <v>1406</v>
      </c>
      <c r="AA1264" s="22" t="s">
        <v>2866</v>
      </c>
    </row>
    <row r="1265" spans="26:27" ht="15" x14ac:dyDescent="0.25">
      <c r="Z1265" s="10" t="s">
        <v>1551</v>
      </c>
      <c r="AA1265" s="22" t="s">
        <v>2867</v>
      </c>
    </row>
    <row r="1266" spans="26:27" ht="15" x14ac:dyDescent="0.25">
      <c r="Z1266" s="10" t="s">
        <v>582</v>
      </c>
      <c r="AA1266" s="22" t="s">
        <v>2868</v>
      </c>
    </row>
    <row r="1267" spans="26:27" ht="15" x14ac:dyDescent="0.25">
      <c r="Z1267" s="10" t="s">
        <v>802</v>
      </c>
      <c r="AA1267" s="22" t="s">
        <v>2869</v>
      </c>
    </row>
    <row r="1268" spans="26:27" ht="15" x14ac:dyDescent="0.25">
      <c r="Z1268" s="10" t="s">
        <v>583</v>
      </c>
      <c r="AA1268" s="22" t="s">
        <v>2870</v>
      </c>
    </row>
    <row r="1269" spans="26:27" ht="15" x14ac:dyDescent="0.25">
      <c r="Z1269" s="10" t="s">
        <v>1028</v>
      </c>
      <c r="AA1269" s="22" t="s">
        <v>2871</v>
      </c>
    </row>
    <row r="1270" spans="26:27" ht="15" x14ac:dyDescent="0.25">
      <c r="Z1270" s="10" t="s">
        <v>803</v>
      </c>
      <c r="AA1270" s="22" t="s">
        <v>2872</v>
      </c>
    </row>
    <row r="1271" spans="26:27" ht="15" x14ac:dyDescent="0.25">
      <c r="Z1271" s="10" t="s">
        <v>1200</v>
      </c>
      <c r="AA1271" s="22" t="s">
        <v>2873</v>
      </c>
    </row>
    <row r="1272" spans="26:27" ht="15" x14ac:dyDescent="0.25">
      <c r="Z1272" s="10" t="s">
        <v>584</v>
      </c>
      <c r="AA1272" s="22" t="s">
        <v>2874</v>
      </c>
    </row>
    <row r="1273" spans="26:27" ht="15" x14ac:dyDescent="0.25">
      <c r="Z1273" s="10" t="s">
        <v>1029</v>
      </c>
      <c r="AA1273" s="22" t="s">
        <v>2875</v>
      </c>
    </row>
    <row r="1274" spans="26:27" ht="15" x14ac:dyDescent="0.25">
      <c r="Z1274" s="10" t="s">
        <v>348</v>
      </c>
      <c r="AA1274" s="22" t="s">
        <v>2876</v>
      </c>
    </row>
    <row r="1275" spans="26:27" ht="15" x14ac:dyDescent="0.25">
      <c r="Z1275" s="10" t="s">
        <v>1552</v>
      </c>
      <c r="AA1275" s="22" t="s">
        <v>2877</v>
      </c>
    </row>
    <row r="1276" spans="26:27" ht="15" x14ac:dyDescent="0.25">
      <c r="Z1276" s="10" t="s">
        <v>57</v>
      </c>
      <c r="AA1276" s="22" t="s">
        <v>2878</v>
      </c>
    </row>
    <row r="1277" spans="26:27" ht="15" x14ac:dyDescent="0.25">
      <c r="Z1277" s="10" t="s">
        <v>1330</v>
      </c>
      <c r="AA1277" s="22" t="s">
        <v>2879</v>
      </c>
    </row>
    <row r="1278" spans="26:27" ht="15" x14ac:dyDescent="0.25">
      <c r="Z1278" s="10" t="s">
        <v>15</v>
      </c>
      <c r="AA1278" s="22" t="s">
        <v>2880</v>
      </c>
    </row>
    <row r="1279" spans="26:27" ht="15" x14ac:dyDescent="0.25">
      <c r="Z1279" s="10" t="s">
        <v>804</v>
      </c>
      <c r="AA1279" s="22" t="s">
        <v>2881</v>
      </c>
    </row>
    <row r="1280" spans="26:27" ht="15" x14ac:dyDescent="0.25">
      <c r="Z1280" s="10" t="s">
        <v>1030</v>
      </c>
      <c r="AA1280" s="22" t="s">
        <v>2882</v>
      </c>
    </row>
    <row r="1281" spans="26:27" ht="15" x14ac:dyDescent="0.25">
      <c r="Z1281" s="10" t="s">
        <v>1407</v>
      </c>
      <c r="AA1281" s="22" t="s">
        <v>2883</v>
      </c>
    </row>
    <row r="1282" spans="26:27" ht="15" x14ac:dyDescent="0.25">
      <c r="Z1282" s="10" t="s">
        <v>425</v>
      </c>
      <c r="AA1282" s="22" t="s">
        <v>2884</v>
      </c>
    </row>
    <row r="1283" spans="26:27" ht="15" x14ac:dyDescent="0.25">
      <c r="Z1283" s="10" t="s">
        <v>1408</v>
      </c>
      <c r="AA1283" s="22" t="s">
        <v>2885</v>
      </c>
    </row>
    <row r="1284" spans="26:27" ht="15" x14ac:dyDescent="0.25">
      <c r="Z1284" s="10" t="s">
        <v>81</v>
      </c>
      <c r="AA1284" s="22" t="s">
        <v>2886</v>
      </c>
    </row>
    <row r="1285" spans="26:27" ht="15" x14ac:dyDescent="0.25">
      <c r="Z1285" s="10" t="s">
        <v>1331</v>
      </c>
      <c r="AA1285" s="22" t="s">
        <v>2887</v>
      </c>
    </row>
    <row r="1286" spans="26:27" ht="15" x14ac:dyDescent="0.25">
      <c r="Z1286" s="10" t="s">
        <v>53</v>
      </c>
      <c r="AA1286" s="22" t="s">
        <v>2888</v>
      </c>
    </row>
    <row r="1287" spans="26:27" ht="15" x14ac:dyDescent="0.25">
      <c r="Z1287" s="10" t="s">
        <v>585</v>
      </c>
      <c r="AA1287" s="22" t="s">
        <v>2889</v>
      </c>
    </row>
    <row r="1288" spans="26:27" ht="15" x14ac:dyDescent="0.25">
      <c r="Z1288" s="10" t="s">
        <v>586</v>
      </c>
      <c r="AA1288" s="22" t="s">
        <v>2890</v>
      </c>
    </row>
    <row r="1289" spans="26:27" ht="15" x14ac:dyDescent="0.25">
      <c r="Z1289" s="10" t="s">
        <v>587</v>
      </c>
      <c r="AA1289" s="22" t="s">
        <v>2891</v>
      </c>
    </row>
    <row r="1290" spans="26:27" ht="15" x14ac:dyDescent="0.25">
      <c r="Z1290" s="10" t="s">
        <v>1201</v>
      </c>
      <c r="AA1290" s="22" t="s">
        <v>2892</v>
      </c>
    </row>
    <row r="1291" spans="26:27" ht="15" x14ac:dyDescent="0.25">
      <c r="Z1291" s="10" t="s">
        <v>1031</v>
      </c>
      <c r="AA1291" s="22" t="s">
        <v>2893</v>
      </c>
    </row>
    <row r="1292" spans="26:27" ht="15" x14ac:dyDescent="0.25">
      <c r="Z1292" s="10" t="s">
        <v>1485</v>
      </c>
      <c r="AA1292" s="22" t="s">
        <v>2894</v>
      </c>
    </row>
    <row r="1293" spans="26:27" ht="15" x14ac:dyDescent="0.25">
      <c r="Z1293" s="10" t="s">
        <v>1486</v>
      </c>
      <c r="AA1293" s="22" t="s">
        <v>2895</v>
      </c>
    </row>
    <row r="1294" spans="26:27" ht="15" x14ac:dyDescent="0.25">
      <c r="Z1294" s="10" t="s">
        <v>1202</v>
      </c>
      <c r="AA1294" s="22" t="s">
        <v>2896</v>
      </c>
    </row>
    <row r="1295" spans="26:27" ht="15" x14ac:dyDescent="0.25">
      <c r="Z1295" s="10" t="s">
        <v>1032</v>
      </c>
      <c r="AA1295" s="22" t="s">
        <v>2897</v>
      </c>
    </row>
    <row r="1296" spans="26:27" ht="15" x14ac:dyDescent="0.25">
      <c r="Z1296" s="10" t="s">
        <v>588</v>
      </c>
      <c r="AA1296" s="22" t="s">
        <v>2898</v>
      </c>
    </row>
    <row r="1297" spans="26:27" ht="15" x14ac:dyDescent="0.25">
      <c r="Z1297" s="10" t="s">
        <v>1332</v>
      </c>
      <c r="AA1297" s="22" t="s">
        <v>2899</v>
      </c>
    </row>
    <row r="1298" spans="26:27" ht="15" x14ac:dyDescent="0.25">
      <c r="Z1298" s="10" t="s">
        <v>349</v>
      </c>
      <c r="AA1298" s="22" t="s">
        <v>2900</v>
      </c>
    </row>
    <row r="1299" spans="26:27" ht="15" x14ac:dyDescent="0.25">
      <c r="Z1299" s="10" t="s">
        <v>198</v>
      </c>
      <c r="AA1299" s="22" t="s">
        <v>2901</v>
      </c>
    </row>
    <row r="1300" spans="26:27" ht="15" x14ac:dyDescent="0.25">
      <c r="Z1300" s="10" t="s">
        <v>199</v>
      </c>
      <c r="AA1300" s="22" t="s">
        <v>2902</v>
      </c>
    </row>
    <row r="1301" spans="26:27" ht="15" x14ac:dyDescent="0.25">
      <c r="Z1301" s="10" t="s">
        <v>1409</v>
      </c>
      <c r="AA1301" s="22" t="s">
        <v>2903</v>
      </c>
    </row>
    <row r="1302" spans="26:27" ht="15" x14ac:dyDescent="0.25">
      <c r="Z1302" s="10" t="s">
        <v>805</v>
      </c>
      <c r="AA1302" s="22" t="s">
        <v>2904</v>
      </c>
    </row>
    <row r="1303" spans="26:27" ht="15" x14ac:dyDescent="0.25">
      <c r="Z1303" s="10" t="s">
        <v>853</v>
      </c>
      <c r="AA1303" s="22" t="s">
        <v>2905</v>
      </c>
    </row>
    <row r="1304" spans="26:27" ht="15" x14ac:dyDescent="0.25">
      <c r="Z1304" s="10" t="s">
        <v>1553</v>
      </c>
      <c r="AA1304" s="22" t="s">
        <v>2906</v>
      </c>
    </row>
    <row r="1305" spans="26:27" ht="15" x14ac:dyDescent="0.25">
      <c r="Z1305" s="10" t="s">
        <v>82</v>
      </c>
      <c r="AA1305" s="22" t="s">
        <v>2907</v>
      </c>
    </row>
    <row r="1306" spans="26:27" ht="15" x14ac:dyDescent="0.25">
      <c r="Z1306" s="10" t="s">
        <v>1203</v>
      </c>
      <c r="AA1306" s="22" t="s">
        <v>2908</v>
      </c>
    </row>
    <row r="1307" spans="26:27" ht="15" x14ac:dyDescent="0.25">
      <c r="Z1307" s="10" t="s">
        <v>1333</v>
      </c>
      <c r="AA1307" s="22" t="s">
        <v>2909</v>
      </c>
    </row>
    <row r="1308" spans="26:27" ht="15" x14ac:dyDescent="0.25">
      <c r="Z1308" s="10" t="s">
        <v>426</v>
      </c>
      <c r="AA1308" s="22" t="s">
        <v>2910</v>
      </c>
    </row>
    <row r="1309" spans="26:27" ht="15" x14ac:dyDescent="0.25">
      <c r="Z1309" s="10" t="s">
        <v>69</v>
      </c>
      <c r="AA1309" s="22" t="s">
        <v>2911</v>
      </c>
    </row>
    <row r="1310" spans="26:27" ht="15" x14ac:dyDescent="0.25">
      <c r="Z1310" s="10" t="s">
        <v>806</v>
      </c>
      <c r="AA1310" s="22" t="s">
        <v>2912</v>
      </c>
    </row>
    <row r="1311" spans="26:27" ht="15" x14ac:dyDescent="0.25">
      <c r="Z1311" s="10" t="s">
        <v>1033</v>
      </c>
      <c r="AA1311" s="22" t="s">
        <v>2913</v>
      </c>
    </row>
    <row r="1312" spans="26:27" ht="15" x14ac:dyDescent="0.25">
      <c r="Z1312" s="10" t="s">
        <v>1554</v>
      </c>
      <c r="AA1312" s="22" t="s">
        <v>2914</v>
      </c>
    </row>
    <row r="1313" spans="26:27" ht="15" x14ac:dyDescent="0.25">
      <c r="Z1313" s="10" t="s">
        <v>1334</v>
      </c>
      <c r="AA1313" s="22" t="s">
        <v>2915</v>
      </c>
    </row>
    <row r="1314" spans="26:27" ht="15" x14ac:dyDescent="0.25">
      <c r="Z1314" s="10" t="s">
        <v>350</v>
      </c>
      <c r="AA1314" s="22" t="s">
        <v>2916</v>
      </c>
    </row>
    <row r="1315" spans="26:27" ht="15" x14ac:dyDescent="0.25">
      <c r="Z1315" s="10" t="s">
        <v>807</v>
      </c>
      <c r="AA1315" s="22" t="s">
        <v>2917</v>
      </c>
    </row>
    <row r="1316" spans="26:27" ht="15" x14ac:dyDescent="0.25">
      <c r="Z1316" s="10" t="s">
        <v>351</v>
      </c>
      <c r="AA1316" s="22" t="s">
        <v>2918</v>
      </c>
    </row>
    <row r="1317" spans="26:27" ht="15" x14ac:dyDescent="0.25">
      <c r="Z1317" s="10" t="s">
        <v>1335</v>
      </c>
      <c r="AA1317" s="22" t="s">
        <v>2919</v>
      </c>
    </row>
    <row r="1318" spans="26:27" ht="15" x14ac:dyDescent="0.25">
      <c r="Z1318" s="10" t="s">
        <v>808</v>
      </c>
      <c r="AA1318" s="22" t="s">
        <v>2920</v>
      </c>
    </row>
    <row r="1319" spans="26:27" ht="15" x14ac:dyDescent="0.25">
      <c r="Z1319" s="10" t="s">
        <v>809</v>
      </c>
      <c r="AA1319" s="22" t="s">
        <v>2921</v>
      </c>
    </row>
    <row r="1320" spans="26:27" ht="15" x14ac:dyDescent="0.25">
      <c r="Z1320" s="10" t="s">
        <v>589</v>
      </c>
      <c r="AA1320" s="22" t="s">
        <v>2922</v>
      </c>
    </row>
    <row r="1321" spans="26:27" ht="15" x14ac:dyDescent="0.25">
      <c r="Z1321" s="10" t="s">
        <v>1204</v>
      </c>
      <c r="AA1321" s="22" t="s">
        <v>2923</v>
      </c>
    </row>
    <row r="1322" spans="26:27" ht="15" x14ac:dyDescent="0.25">
      <c r="Z1322" s="10" t="s">
        <v>1336</v>
      </c>
      <c r="AA1322" s="22" t="s">
        <v>2924</v>
      </c>
    </row>
    <row r="1323" spans="26:27" ht="15" x14ac:dyDescent="0.25">
      <c r="Z1323" s="10" t="s">
        <v>1337</v>
      </c>
      <c r="AA1323" s="22" t="s">
        <v>2925</v>
      </c>
    </row>
    <row r="1324" spans="26:27" ht="15" x14ac:dyDescent="0.25">
      <c r="Z1324" s="10" t="s">
        <v>1338</v>
      </c>
      <c r="AA1324" s="22" t="s">
        <v>2926</v>
      </c>
    </row>
    <row r="1325" spans="26:27" ht="15" x14ac:dyDescent="0.25">
      <c r="Z1325" s="10" t="s">
        <v>810</v>
      </c>
      <c r="AA1325" s="22" t="s">
        <v>2927</v>
      </c>
    </row>
    <row r="1326" spans="26:27" ht="15" x14ac:dyDescent="0.25">
      <c r="Z1326" s="10" t="s">
        <v>811</v>
      </c>
      <c r="AA1326" s="22" t="s">
        <v>2928</v>
      </c>
    </row>
    <row r="1327" spans="26:27" ht="15" x14ac:dyDescent="0.25">
      <c r="Z1327" s="10" t="s">
        <v>427</v>
      </c>
      <c r="AA1327" s="22" t="s">
        <v>2929</v>
      </c>
    </row>
    <row r="1328" spans="26:27" ht="15" x14ac:dyDescent="0.25">
      <c r="Z1328" s="10" t="s">
        <v>1339</v>
      </c>
      <c r="AA1328" s="22" t="s">
        <v>2930</v>
      </c>
    </row>
    <row r="1329" spans="26:27" ht="15" x14ac:dyDescent="0.25">
      <c r="Z1329" s="10" t="s">
        <v>352</v>
      </c>
      <c r="AA1329" s="22" t="s">
        <v>2931</v>
      </c>
    </row>
    <row r="1330" spans="26:27" ht="15" x14ac:dyDescent="0.25">
      <c r="Z1330" s="10" t="s">
        <v>812</v>
      </c>
      <c r="AA1330" s="22" t="s">
        <v>2932</v>
      </c>
    </row>
    <row r="1331" spans="26:27" ht="15" x14ac:dyDescent="0.25">
      <c r="Z1331" s="10" t="s">
        <v>1205</v>
      </c>
      <c r="AA1331" s="22" t="s">
        <v>2933</v>
      </c>
    </row>
    <row r="1332" spans="26:27" ht="15" x14ac:dyDescent="0.25">
      <c r="Z1332" s="10" t="s">
        <v>813</v>
      </c>
      <c r="AA1332" s="22" t="s">
        <v>2934</v>
      </c>
    </row>
    <row r="1333" spans="26:27" ht="15" x14ac:dyDescent="0.25">
      <c r="Z1333" s="10" t="s">
        <v>1206</v>
      </c>
      <c r="AA1333" s="22" t="s">
        <v>2935</v>
      </c>
    </row>
    <row r="1334" spans="26:27" ht="15" x14ac:dyDescent="0.25">
      <c r="Z1334" s="10" t="s">
        <v>1487</v>
      </c>
      <c r="AA1334" s="22" t="s">
        <v>2936</v>
      </c>
    </row>
    <row r="1335" spans="26:27" ht="15" x14ac:dyDescent="0.25">
      <c r="Z1335" s="10" t="s">
        <v>1488</v>
      </c>
      <c r="AA1335" s="22" t="s">
        <v>2937</v>
      </c>
    </row>
    <row r="1336" spans="26:27" ht="15" x14ac:dyDescent="0.25">
      <c r="Z1336" s="10" t="s">
        <v>814</v>
      </c>
      <c r="AA1336" s="22" t="s">
        <v>2938</v>
      </c>
    </row>
    <row r="1337" spans="26:27" ht="15" x14ac:dyDescent="0.25">
      <c r="Z1337" s="10" t="s">
        <v>590</v>
      </c>
      <c r="AA1337" s="22" t="s">
        <v>2939</v>
      </c>
    </row>
    <row r="1338" spans="26:27" ht="15" x14ac:dyDescent="0.25">
      <c r="Z1338" s="10" t="s">
        <v>1034</v>
      </c>
      <c r="AA1338" s="22" t="s">
        <v>2940</v>
      </c>
    </row>
    <row r="1339" spans="26:27" ht="15" x14ac:dyDescent="0.25">
      <c r="Z1339" s="10" t="s">
        <v>200</v>
      </c>
      <c r="AA1339" s="22" t="s">
        <v>2941</v>
      </c>
    </row>
    <row r="1340" spans="26:27" ht="15" x14ac:dyDescent="0.25">
      <c r="Z1340" s="10" t="s">
        <v>1410</v>
      </c>
      <c r="AA1340" s="22" t="s">
        <v>2942</v>
      </c>
    </row>
    <row r="1341" spans="26:27" ht="15" x14ac:dyDescent="0.25">
      <c r="Z1341" s="10" t="s">
        <v>41</v>
      </c>
      <c r="AA1341" s="22" t="s">
        <v>2943</v>
      </c>
    </row>
    <row r="1342" spans="26:27" ht="15" x14ac:dyDescent="0.25">
      <c r="Z1342" s="10" t="s">
        <v>1489</v>
      </c>
      <c r="AA1342" s="22" t="s">
        <v>2944</v>
      </c>
    </row>
    <row r="1343" spans="26:27" ht="15" x14ac:dyDescent="0.25">
      <c r="Z1343" s="10" t="s">
        <v>201</v>
      </c>
      <c r="AA1343" s="22" t="s">
        <v>2945</v>
      </c>
    </row>
    <row r="1344" spans="26:27" ht="15" x14ac:dyDescent="0.25">
      <c r="Z1344" s="10" t="s">
        <v>428</v>
      </c>
      <c r="AA1344" s="22" t="s">
        <v>2946</v>
      </c>
    </row>
    <row r="1345" spans="26:27" ht="15" x14ac:dyDescent="0.25">
      <c r="Z1345" s="10" t="s">
        <v>815</v>
      </c>
      <c r="AA1345" s="22" t="s">
        <v>2947</v>
      </c>
    </row>
    <row r="1346" spans="26:27" ht="15" x14ac:dyDescent="0.25">
      <c r="Z1346" s="10" t="s">
        <v>429</v>
      </c>
      <c r="AA1346" s="22" t="s">
        <v>2948</v>
      </c>
    </row>
    <row r="1347" spans="26:27" ht="15" x14ac:dyDescent="0.25">
      <c r="Z1347" s="10" t="s">
        <v>1555</v>
      </c>
      <c r="AA1347" s="22" t="s">
        <v>2949</v>
      </c>
    </row>
    <row r="1348" spans="26:27" ht="15" x14ac:dyDescent="0.25">
      <c r="Z1348" s="10" t="s">
        <v>353</v>
      </c>
      <c r="AA1348" s="22" t="s">
        <v>2950</v>
      </c>
    </row>
    <row r="1349" spans="26:27" ht="15" x14ac:dyDescent="0.25">
      <c r="Z1349" s="10" t="s">
        <v>816</v>
      </c>
      <c r="AA1349" s="22" t="s">
        <v>2951</v>
      </c>
    </row>
    <row r="1350" spans="26:27" ht="15" x14ac:dyDescent="0.25">
      <c r="Z1350" s="10" t="s">
        <v>1035</v>
      </c>
      <c r="AA1350" s="22" t="s">
        <v>2952</v>
      </c>
    </row>
    <row r="1351" spans="26:27" ht="15" x14ac:dyDescent="0.25">
      <c r="Z1351" s="10" t="s">
        <v>430</v>
      </c>
      <c r="AA1351" s="22" t="s">
        <v>2953</v>
      </c>
    </row>
    <row r="1352" spans="26:27" ht="15" x14ac:dyDescent="0.25">
      <c r="Z1352" s="10" t="s">
        <v>817</v>
      </c>
      <c r="AA1352" s="22" t="s">
        <v>2954</v>
      </c>
    </row>
    <row r="1353" spans="26:27" ht="15" x14ac:dyDescent="0.25">
      <c r="Z1353" s="10" t="s">
        <v>1036</v>
      </c>
      <c r="AA1353" s="22" t="s">
        <v>2955</v>
      </c>
    </row>
    <row r="1354" spans="26:27" ht="15" x14ac:dyDescent="0.25">
      <c r="Z1354" s="10" t="s">
        <v>202</v>
      </c>
      <c r="AA1354" s="22" t="s">
        <v>2956</v>
      </c>
    </row>
    <row r="1355" spans="26:27" ht="15" x14ac:dyDescent="0.25">
      <c r="Z1355" s="10" t="s">
        <v>818</v>
      </c>
      <c r="AA1355" s="22" t="s">
        <v>2957</v>
      </c>
    </row>
    <row r="1356" spans="26:27" ht="15" x14ac:dyDescent="0.25">
      <c r="Z1356" s="10" t="s">
        <v>1556</v>
      </c>
      <c r="AA1356" s="22" t="s">
        <v>2958</v>
      </c>
    </row>
    <row r="1357" spans="26:27" ht="15" x14ac:dyDescent="0.25">
      <c r="Z1357" s="10" t="s">
        <v>1340</v>
      </c>
      <c r="AA1357" s="22" t="s">
        <v>2959</v>
      </c>
    </row>
    <row r="1358" spans="26:27" ht="15" x14ac:dyDescent="0.25">
      <c r="Z1358" s="10" t="s">
        <v>1037</v>
      </c>
      <c r="AA1358" s="22" t="s">
        <v>2960</v>
      </c>
    </row>
    <row r="1359" spans="26:27" ht="15" x14ac:dyDescent="0.25">
      <c r="Z1359" s="10" t="s">
        <v>72</v>
      </c>
      <c r="AA1359" s="22" t="s">
        <v>2961</v>
      </c>
    </row>
    <row r="1360" spans="26:27" ht="15" x14ac:dyDescent="0.25">
      <c r="Z1360" s="10" t="s">
        <v>1038</v>
      </c>
      <c r="AA1360" s="22" t="s">
        <v>2962</v>
      </c>
    </row>
    <row r="1361" spans="26:27" ht="15" x14ac:dyDescent="0.25">
      <c r="Z1361" s="10" t="s">
        <v>1341</v>
      </c>
      <c r="AA1361" s="22" t="s">
        <v>2963</v>
      </c>
    </row>
    <row r="1362" spans="26:27" ht="15" x14ac:dyDescent="0.25">
      <c r="Z1362" s="10" t="s">
        <v>1342</v>
      </c>
      <c r="AA1362" s="22" t="s">
        <v>2964</v>
      </c>
    </row>
    <row r="1363" spans="26:27" ht="15" x14ac:dyDescent="0.25">
      <c r="Z1363" s="10" t="s">
        <v>354</v>
      </c>
      <c r="AA1363" s="22" t="s">
        <v>2965</v>
      </c>
    </row>
    <row r="1364" spans="26:27" ht="15" x14ac:dyDescent="0.25">
      <c r="Z1364" s="10" t="s">
        <v>1207</v>
      </c>
      <c r="AA1364" s="22" t="s">
        <v>2966</v>
      </c>
    </row>
    <row r="1365" spans="26:27" ht="15" x14ac:dyDescent="0.25">
      <c r="Z1365" s="10" t="s">
        <v>1208</v>
      </c>
      <c r="AA1365" s="22" t="s">
        <v>2967</v>
      </c>
    </row>
    <row r="1366" spans="26:27" ht="15" x14ac:dyDescent="0.25">
      <c r="Z1366" s="10" t="s">
        <v>819</v>
      </c>
      <c r="AA1366" s="22" t="s">
        <v>2968</v>
      </c>
    </row>
    <row r="1367" spans="26:27" ht="15" x14ac:dyDescent="0.25">
      <c r="Z1367" s="10" t="s">
        <v>1209</v>
      </c>
      <c r="AA1367" s="22" t="s">
        <v>2969</v>
      </c>
    </row>
    <row r="1368" spans="26:27" ht="15" x14ac:dyDescent="0.25">
      <c r="Z1368" s="10" t="s">
        <v>1490</v>
      </c>
      <c r="AA1368" s="22" t="s">
        <v>2970</v>
      </c>
    </row>
    <row r="1369" spans="26:27" ht="15" x14ac:dyDescent="0.25">
      <c r="Z1369" s="10" t="s">
        <v>1210</v>
      </c>
      <c r="AA1369" s="22" t="s">
        <v>2971</v>
      </c>
    </row>
    <row r="1370" spans="26:27" ht="15" x14ac:dyDescent="0.25">
      <c r="Z1370" s="10" t="s">
        <v>1343</v>
      </c>
      <c r="AA1370" s="22" t="s">
        <v>2972</v>
      </c>
    </row>
    <row r="1371" spans="26:27" ht="15" x14ac:dyDescent="0.25">
      <c r="Z1371" s="10" t="s">
        <v>820</v>
      </c>
      <c r="AA1371" s="22" t="s">
        <v>2973</v>
      </c>
    </row>
    <row r="1372" spans="26:27" ht="15" x14ac:dyDescent="0.25">
      <c r="Z1372" s="10" t="s">
        <v>431</v>
      </c>
      <c r="AA1372" s="22" t="s">
        <v>2974</v>
      </c>
    </row>
    <row r="1373" spans="26:27" ht="15" x14ac:dyDescent="0.25">
      <c r="Z1373" s="10" t="s">
        <v>1211</v>
      </c>
      <c r="AA1373" s="22" t="s">
        <v>2975</v>
      </c>
    </row>
    <row r="1374" spans="26:27" ht="15" x14ac:dyDescent="0.25">
      <c r="Z1374" s="10" t="s">
        <v>821</v>
      </c>
      <c r="AA1374" s="22" t="s">
        <v>2976</v>
      </c>
    </row>
    <row r="1375" spans="26:27" ht="15" x14ac:dyDescent="0.25">
      <c r="Z1375" s="10" t="s">
        <v>1212</v>
      </c>
      <c r="AA1375" s="22" t="s">
        <v>2977</v>
      </c>
    </row>
    <row r="1376" spans="26:27" ht="15" x14ac:dyDescent="0.25">
      <c r="Z1376" s="10" t="s">
        <v>1344</v>
      </c>
      <c r="AA1376" s="22" t="s">
        <v>2978</v>
      </c>
    </row>
    <row r="1377" spans="26:27" ht="15" x14ac:dyDescent="0.25">
      <c r="Z1377" s="10" t="s">
        <v>1213</v>
      </c>
      <c r="AA1377" s="22" t="s">
        <v>2979</v>
      </c>
    </row>
    <row r="1378" spans="26:27" ht="15" x14ac:dyDescent="0.25">
      <c r="Z1378" s="10" t="s">
        <v>1039</v>
      </c>
      <c r="AA1378" s="22" t="s">
        <v>2980</v>
      </c>
    </row>
    <row r="1379" spans="26:27" ht="15" x14ac:dyDescent="0.25">
      <c r="Z1379" s="10" t="s">
        <v>432</v>
      </c>
      <c r="AA1379" s="22" t="s">
        <v>2981</v>
      </c>
    </row>
    <row r="1380" spans="26:27" ht="15" x14ac:dyDescent="0.25">
      <c r="Z1380" s="10" t="s">
        <v>83</v>
      </c>
      <c r="AA1380" s="22" t="s">
        <v>2982</v>
      </c>
    </row>
    <row r="1381" spans="26:27" ht="15" x14ac:dyDescent="0.25">
      <c r="Z1381" s="10" t="s">
        <v>433</v>
      </c>
      <c r="AA1381" s="22" t="s">
        <v>2983</v>
      </c>
    </row>
    <row r="1382" spans="26:27" ht="15" x14ac:dyDescent="0.25">
      <c r="Z1382" s="10" t="s">
        <v>1214</v>
      </c>
      <c r="AA1382" s="22" t="s">
        <v>2984</v>
      </c>
    </row>
    <row r="1383" spans="26:27" ht="15" x14ac:dyDescent="0.25">
      <c r="Z1383" s="10" t="s">
        <v>1040</v>
      </c>
      <c r="AA1383" s="22" t="s">
        <v>2985</v>
      </c>
    </row>
    <row r="1384" spans="26:27" ht="15" x14ac:dyDescent="0.25">
      <c r="Z1384" s="10" t="s">
        <v>203</v>
      </c>
      <c r="AA1384" s="22" t="s">
        <v>2986</v>
      </c>
    </row>
    <row r="1385" spans="26:27" ht="15" x14ac:dyDescent="0.25">
      <c r="Z1385" s="10" t="s">
        <v>1491</v>
      </c>
      <c r="AA1385" s="22" t="s">
        <v>2987</v>
      </c>
    </row>
    <row r="1386" spans="26:27" ht="15" x14ac:dyDescent="0.25">
      <c r="Z1386" s="10" t="s">
        <v>355</v>
      </c>
      <c r="AA1386" s="22" t="s">
        <v>2988</v>
      </c>
    </row>
    <row r="1387" spans="26:27" ht="15" x14ac:dyDescent="0.25">
      <c r="Z1387" s="10" t="s">
        <v>1041</v>
      </c>
      <c r="AA1387" s="22" t="s">
        <v>2989</v>
      </c>
    </row>
    <row r="1388" spans="26:27" ht="15" x14ac:dyDescent="0.25">
      <c r="Z1388" s="10" t="s">
        <v>1042</v>
      </c>
      <c r="AA1388" s="22" t="s">
        <v>2990</v>
      </c>
    </row>
    <row r="1389" spans="26:27" ht="15" x14ac:dyDescent="0.25">
      <c r="Z1389" s="10" t="s">
        <v>822</v>
      </c>
      <c r="AA1389" s="22" t="s">
        <v>2991</v>
      </c>
    </row>
    <row r="1390" spans="26:27" ht="15" x14ac:dyDescent="0.25">
      <c r="Z1390" s="10" t="s">
        <v>1345</v>
      </c>
      <c r="AA1390" s="22" t="s">
        <v>2992</v>
      </c>
    </row>
    <row r="1391" spans="26:27" ht="15" x14ac:dyDescent="0.25">
      <c r="Z1391" s="10" t="s">
        <v>434</v>
      </c>
      <c r="AA1391" s="22" t="s">
        <v>2993</v>
      </c>
    </row>
    <row r="1392" spans="26:27" ht="15" x14ac:dyDescent="0.25">
      <c r="Z1392" s="10" t="s">
        <v>16</v>
      </c>
      <c r="AA1392" s="22" t="s">
        <v>2994</v>
      </c>
    </row>
    <row r="1393" spans="26:27" ht="15" x14ac:dyDescent="0.25">
      <c r="Z1393" s="10" t="s">
        <v>823</v>
      </c>
      <c r="AA1393" s="22" t="s">
        <v>2995</v>
      </c>
    </row>
    <row r="1394" spans="26:27" ht="15" x14ac:dyDescent="0.25">
      <c r="Z1394" s="10" t="s">
        <v>1043</v>
      </c>
      <c r="AA1394" s="22" t="s">
        <v>2996</v>
      </c>
    </row>
    <row r="1395" spans="26:27" ht="15" x14ac:dyDescent="0.25">
      <c r="Z1395" s="10" t="s">
        <v>591</v>
      </c>
      <c r="AA1395" s="22" t="s">
        <v>2997</v>
      </c>
    </row>
    <row r="1396" spans="26:27" ht="15" x14ac:dyDescent="0.25">
      <c r="Z1396" s="10" t="s">
        <v>592</v>
      </c>
      <c r="AA1396" s="22" t="s">
        <v>2998</v>
      </c>
    </row>
    <row r="1397" spans="26:27" ht="15" x14ac:dyDescent="0.25">
      <c r="Z1397" s="10" t="s">
        <v>593</v>
      </c>
      <c r="AA1397" s="22" t="s">
        <v>2999</v>
      </c>
    </row>
    <row r="1398" spans="26:27" ht="15" x14ac:dyDescent="0.25">
      <c r="Z1398" s="10" t="s">
        <v>356</v>
      </c>
      <c r="AA1398" s="22" t="s">
        <v>3000</v>
      </c>
    </row>
    <row r="1399" spans="26:27" ht="15" x14ac:dyDescent="0.25">
      <c r="Z1399" s="10" t="s">
        <v>594</v>
      </c>
      <c r="AA1399" s="22" t="s">
        <v>3001</v>
      </c>
    </row>
    <row r="1400" spans="26:27" ht="15" x14ac:dyDescent="0.25">
      <c r="Z1400" s="10" t="s">
        <v>1346</v>
      </c>
      <c r="AA1400" s="22" t="s">
        <v>3002</v>
      </c>
    </row>
    <row r="1401" spans="26:27" ht="15" x14ac:dyDescent="0.25">
      <c r="Z1401" s="10" t="s">
        <v>595</v>
      </c>
      <c r="AA1401" s="22" t="s">
        <v>3003</v>
      </c>
    </row>
    <row r="1402" spans="26:27" ht="15" x14ac:dyDescent="0.25">
      <c r="Z1402" s="10" t="s">
        <v>1215</v>
      </c>
      <c r="AA1402" s="22" t="s">
        <v>3004</v>
      </c>
    </row>
    <row r="1403" spans="26:27" ht="15" x14ac:dyDescent="0.25">
      <c r="Z1403" s="10" t="s">
        <v>1216</v>
      </c>
      <c r="AA1403" s="22" t="s">
        <v>3005</v>
      </c>
    </row>
    <row r="1404" spans="26:27" ht="15" x14ac:dyDescent="0.25">
      <c r="Z1404" s="10" t="s">
        <v>204</v>
      </c>
      <c r="AA1404" s="22" t="s">
        <v>3006</v>
      </c>
    </row>
    <row r="1405" spans="26:27" ht="15" x14ac:dyDescent="0.25">
      <c r="Z1405" s="10" t="s">
        <v>1217</v>
      </c>
      <c r="AA1405" s="22" t="s">
        <v>3007</v>
      </c>
    </row>
    <row r="1406" spans="26:27" ht="15" x14ac:dyDescent="0.25">
      <c r="Z1406" s="10" t="s">
        <v>596</v>
      </c>
      <c r="AA1406" s="22" t="s">
        <v>3008</v>
      </c>
    </row>
    <row r="1407" spans="26:27" ht="15" x14ac:dyDescent="0.25">
      <c r="Z1407" s="10" t="s">
        <v>1557</v>
      </c>
      <c r="AA1407" s="22" t="s">
        <v>3009</v>
      </c>
    </row>
    <row r="1408" spans="26:27" ht="15" x14ac:dyDescent="0.25">
      <c r="Z1408" s="10" t="s">
        <v>357</v>
      </c>
      <c r="AA1408" s="22" t="s">
        <v>3010</v>
      </c>
    </row>
    <row r="1409" spans="26:27" ht="15" x14ac:dyDescent="0.25">
      <c r="Z1409" s="10" t="s">
        <v>597</v>
      </c>
      <c r="AA1409" s="22" t="s">
        <v>3011</v>
      </c>
    </row>
    <row r="1410" spans="26:27" ht="15" x14ac:dyDescent="0.25">
      <c r="Z1410" s="10" t="s">
        <v>824</v>
      </c>
      <c r="AA1410" s="22" t="s">
        <v>3012</v>
      </c>
    </row>
    <row r="1411" spans="26:27" ht="15" x14ac:dyDescent="0.25">
      <c r="Z1411" s="10" t="s">
        <v>205</v>
      </c>
      <c r="AA1411" s="22" t="s">
        <v>3013</v>
      </c>
    </row>
    <row r="1412" spans="26:27" ht="15" x14ac:dyDescent="0.25">
      <c r="Z1412" s="10" t="s">
        <v>358</v>
      </c>
      <c r="AA1412" s="22" t="s">
        <v>3014</v>
      </c>
    </row>
    <row r="1413" spans="26:27" ht="15" x14ac:dyDescent="0.25">
      <c r="Z1413" s="10" t="s">
        <v>1044</v>
      </c>
      <c r="AA1413" s="22" t="s">
        <v>3015</v>
      </c>
    </row>
    <row r="1414" spans="26:27" ht="15" x14ac:dyDescent="0.25">
      <c r="Z1414" s="10" t="s">
        <v>825</v>
      </c>
      <c r="AA1414" s="22" t="s">
        <v>3016</v>
      </c>
    </row>
    <row r="1415" spans="26:27" ht="15" x14ac:dyDescent="0.25">
      <c r="Z1415" s="10" t="s">
        <v>598</v>
      </c>
      <c r="AA1415" s="22" t="s">
        <v>3017</v>
      </c>
    </row>
    <row r="1416" spans="26:27" ht="15" x14ac:dyDescent="0.25">
      <c r="Z1416" s="10" t="s">
        <v>1347</v>
      </c>
      <c r="AA1416" s="22" t="s">
        <v>3018</v>
      </c>
    </row>
    <row r="1417" spans="26:27" ht="15" x14ac:dyDescent="0.25">
      <c r="Z1417" s="10" t="s">
        <v>1348</v>
      </c>
      <c r="AA1417" s="22" t="s">
        <v>3019</v>
      </c>
    </row>
    <row r="1418" spans="26:27" ht="15" x14ac:dyDescent="0.25">
      <c r="Z1418" s="10" t="s">
        <v>1218</v>
      </c>
      <c r="AA1418" s="22" t="s">
        <v>3020</v>
      </c>
    </row>
    <row r="1419" spans="26:27" ht="15" x14ac:dyDescent="0.25">
      <c r="Z1419" s="10" t="s">
        <v>438</v>
      </c>
      <c r="AA1419" s="22" t="s">
        <v>3021</v>
      </c>
    </row>
    <row r="1420" spans="26:27" ht="15" x14ac:dyDescent="0.25">
      <c r="Z1420" s="10" t="s">
        <v>361</v>
      </c>
      <c r="AA1420" s="22" t="s">
        <v>3022</v>
      </c>
    </row>
    <row r="1421" spans="26:27" ht="15" x14ac:dyDescent="0.25">
      <c r="Z1421" s="10" t="s">
        <v>826</v>
      </c>
      <c r="AA1421" s="22" t="s">
        <v>3023</v>
      </c>
    </row>
    <row r="1422" spans="26:27" ht="15" x14ac:dyDescent="0.25">
      <c r="Z1422" s="10" t="s">
        <v>827</v>
      </c>
      <c r="AA1422" s="22" t="s">
        <v>3024</v>
      </c>
    </row>
    <row r="1423" spans="26:27" ht="15" x14ac:dyDescent="0.25">
      <c r="Z1423" s="10" t="s">
        <v>359</v>
      </c>
      <c r="AA1423" s="22" t="s">
        <v>3025</v>
      </c>
    </row>
    <row r="1424" spans="26:27" ht="15" x14ac:dyDescent="0.25">
      <c r="Z1424" s="10" t="s">
        <v>435</v>
      </c>
      <c r="AA1424" s="22" t="s">
        <v>3026</v>
      </c>
    </row>
    <row r="1425" spans="26:27" ht="15" x14ac:dyDescent="0.25">
      <c r="Z1425" s="10" t="s">
        <v>436</v>
      </c>
      <c r="AA1425" s="22" t="s">
        <v>3027</v>
      </c>
    </row>
    <row r="1426" spans="26:27" ht="15" x14ac:dyDescent="0.25">
      <c r="Z1426" s="10" t="s">
        <v>1219</v>
      </c>
      <c r="AA1426" s="22" t="s">
        <v>3028</v>
      </c>
    </row>
    <row r="1427" spans="26:27" ht="15" x14ac:dyDescent="0.25">
      <c r="Z1427" s="10" t="s">
        <v>1558</v>
      </c>
      <c r="AA1427" s="22" t="s">
        <v>3029</v>
      </c>
    </row>
    <row r="1428" spans="26:27" ht="15" x14ac:dyDescent="0.25">
      <c r="Z1428" s="10" t="s">
        <v>437</v>
      </c>
      <c r="AA1428" s="22" t="s">
        <v>3030</v>
      </c>
    </row>
    <row r="1429" spans="26:27" ht="15" x14ac:dyDescent="0.25">
      <c r="Z1429" s="10" t="s">
        <v>206</v>
      </c>
      <c r="AA1429" s="22" t="s">
        <v>3031</v>
      </c>
    </row>
    <row r="1430" spans="26:27" ht="15" x14ac:dyDescent="0.25">
      <c r="Z1430" s="10" t="s">
        <v>828</v>
      </c>
      <c r="AA1430" s="22" t="s">
        <v>3032</v>
      </c>
    </row>
    <row r="1431" spans="26:27" ht="15" x14ac:dyDescent="0.25">
      <c r="Z1431" s="10" t="s">
        <v>1492</v>
      </c>
      <c r="AA1431" s="22" t="s">
        <v>3033</v>
      </c>
    </row>
    <row r="1432" spans="26:27" ht="15" x14ac:dyDescent="0.25">
      <c r="Z1432" s="10" t="s">
        <v>1220</v>
      </c>
      <c r="AA1432" s="22" t="s">
        <v>3034</v>
      </c>
    </row>
    <row r="1433" spans="26:27" ht="15" x14ac:dyDescent="0.25">
      <c r="Z1433" s="10" t="s">
        <v>1221</v>
      </c>
      <c r="AA1433" s="22" t="s">
        <v>3035</v>
      </c>
    </row>
    <row r="1434" spans="26:27" ht="15" x14ac:dyDescent="0.25">
      <c r="Z1434" s="10" t="s">
        <v>829</v>
      </c>
      <c r="AA1434" s="22" t="s">
        <v>3036</v>
      </c>
    </row>
    <row r="1435" spans="26:27" ht="15" x14ac:dyDescent="0.25">
      <c r="Z1435" s="10" t="s">
        <v>1045</v>
      </c>
      <c r="AA1435" s="22" t="s">
        <v>3037</v>
      </c>
    </row>
    <row r="1436" spans="26:27" ht="15" x14ac:dyDescent="0.25">
      <c r="Z1436" s="10" t="s">
        <v>1493</v>
      </c>
      <c r="AA1436" s="22" t="s">
        <v>3038</v>
      </c>
    </row>
    <row r="1437" spans="26:27" ht="15" x14ac:dyDescent="0.25">
      <c r="Z1437" s="10" t="s">
        <v>360</v>
      </c>
      <c r="AA1437" s="22" t="s">
        <v>3039</v>
      </c>
    </row>
    <row r="1438" spans="26:27" ht="15" x14ac:dyDescent="0.25">
      <c r="Z1438" s="10" t="s">
        <v>830</v>
      </c>
      <c r="AA1438" s="22" t="s">
        <v>3040</v>
      </c>
    </row>
    <row r="1439" spans="26:27" ht="15" x14ac:dyDescent="0.25">
      <c r="Z1439" s="10" t="s">
        <v>831</v>
      </c>
      <c r="AA1439" s="22" t="s">
        <v>3041</v>
      </c>
    </row>
    <row r="1440" spans="26:27" ht="15" x14ac:dyDescent="0.25">
      <c r="Z1440" s="10" t="s">
        <v>362</v>
      </c>
      <c r="AA1440" s="22" t="s">
        <v>3042</v>
      </c>
    </row>
    <row r="1441" spans="26:27" ht="15" x14ac:dyDescent="0.25">
      <c r="Z1441" s="10" t="s">
        <v>832</v>
      </c>
      <c r="AA1441" s="22" t="s">
        <v>3043</v>
      </c>
    </row>
    <row r="1442" spans="26:27" ht="15" x14ac:dyDescent="0.25">
      <c r="Z1442" s="10" t="s">
        <v>1222</v>
      </c>
      <c r="AA1442" s="22" t="s">
        <v>3044</v>
      </c>
    </row>
    <row r="1443" spans="26:27" ht="15" x14ac:dyDescent="0.25">
      <c r="Z1443" s="10" t="s">
        <v>1046</v>
      </c>
      <c r="AA1443" s="22" t="s">
        <v>3045</v>
      </c>
    </row>
    <row r="1444" spans="26:27" ht="15" x14ac:dyDescent="0.25">
      <c r="Z1444" s="10" t="s">
        <v>615</v>
      </c>
      <c r="AA1444" s="22" t="s">
        <v>3046</v>
      </c>
    </row>
    <row r="1445" spans="26:27" ht="15" x14ac:dyDescent="0.25">
      <c r="Z1445" s="10" t="s">
        <v>599</v>
      </c>
      <c r="AA1445" s="22" t="s">
        <v>3047</v>
      </c>
    </row>
    <row r="1446" spans="26:27" ht="15" x14ac:dyDescent="0.25">
      <c r="Z1446" s="10" t="s">
        <v>600</v>
      </c>
      <c r="AA1446" s="22" t="s">
        <v>3048</v>
      </c>
    </row>
    <row r="1447" spans="26:27" ht="15" x14ac:dyDescent="0.25">
      <c r="Z1447" s="10" t="s">
        <v>207</v>
      </c>
      <c r="AA1447" s="22" t="s">
        <v>3049</v>
      </c>
    </row>
    <row r="1448" spans="26:27" ht="15" x14ac:dyDescent="0.25">
      <c r="Z1448" s="10" t="s">
        <v>601</v>
      </c>
      <c r="AA1448" s="22" t="s">
        <v>3050</v>
      </c>
    </row>
    <row r="1449" spans="26:27" ht="15" x14ac:dyDescent="0.25">
      <c r="Z1449" s="10" t="s">
        <v>1494</v>
      </c>
      <c r="AA1449" s="22" t="s">
        <v>3051</v>
      </c>
    </row>
    <row r="1450" spans="26:27" ht="15" x14ac:dyDescent="0.25">
      <c r="Z1450" s="10" t="s">
        <v>74</v>
      </c>
      <c r="AA1450" s="22" t="s">
        <v>3052</v>
      </c>
    </row>
    <row r="1451" spans="26:27" ht="15" x14ac:dyDescent="0.25">
      <c r="Z1451" s="10" t="s">
        <v>1223</v>
      </c>
      <c r="AA1451" s="22" t="s">
        <v>3053</v>
      </c>
    </row>
    <row r="1452" spans="26:27" ht="15" x14ac:dyDescent="0.25">
      <c r="Z1452" s="10" t="s">
        <v>602</v>
      </c>
      <c r="AA1452" s="22" t="s">
        <v>3054</v>
      </c>
    </row>
    <row r="1453" spans="26:27" ht="15" x14ac:dyDescent="0.25">
      <c r="Z1453" s="10" t="s">
        <v>208</v>
      </c>
      <c r="AA1453" s="22" t="s">
        <v>3055</v>
      </c>
    </row>
    <row r="1454" spans="26:27" ht="15" x14ac:dyDescent="0.25">
      <c r="Z1454" s="10" t="s">
        <v>209</v>
      </c>
      <c r="AA1454" s="22" t="s">
        <v>3056</v>
      </c>
    </row>
    <row r="1455" spans="26:27" ht="15" x14ac:dyDescent="0.25">
      <c r="Z1455" s="10" t="s">
        <v>833</v>
      </c>
      <c r="AA1455" s="22" t="s">
        <v>3057</v>
      </c>
    </row>
    <row r="1456" spans="26:27" ht="15" x14ac:dyDescent="0.25">
      <c r="Z1456" s="10" t="s">
        <v>603</v>
      </c>
      <c r="AA1456" s="22" t="s">
        <v>3058</v>
      </c>
    </row>
    <row r="1457" spans="26:27" ht="15" x14ac:dyDescent="0.25">
      <c r="Z1457" s="10" t="s">
        <v>363</v>
      </c>
      <c r="AA1457" s="22" t="s">
        <v>3059</v>
      </c>
    </row>
    <row r="1458" spans="26:27" ht="15" x14ac:dyDescent="0.25">
      <c r="Z1458" s="10" t="s">
        <v>1224</v>
      </c>
      <c r="AA1458" s="22" t="s">
        <v>3060</v>
      </c>
    </row>
    <row r="1459" spans="26:27" ht="15" x14ac:dyDescent="0.25">
      <c r="Z1459" s="10" t="s">
        <v>1225</v>
      </c>
      <c r="AA1459" s="22" t="s">
        <v>3061</v>
      </c>
    </row>
    <row r="1460" spans="26:27" ht="15" x14ac:dyDescent="0.25">
      <c r="Z1460" s="10" t="s">
        <v>1495</v>
      </c>
      <c r="AA1460" s="22" t="s">
        <v>3062</v>
      </c>
    </row>
    <row r="1461" spans="26:27" ht="15" x14ac:dyDescent="0.25">
      <c r="Z1461" s="10" t="s">
        <v>210</v>
      </c>
      <c r="AA1461" s="22" t="s">
        <v>3063</v>
      </c>
    </row>
    <row r="1462" spans="26:27" ht="15" x14ac:dyDescent="0.25">
      <c r="Z1462" s="10" t="s">
        <v>211</v>
      </c>
      <c r="AA1462" s="22" t="s">
        <v>3064</v>
      </c>
    </row>
    <row r="1463" spans="26:27" ht="15" x14ac:dyDescent="0.25">
      <c r="Z1463" s="10" t="s">
        <v>364</v>
      </c>
      <c r="AA1463" s="22" t="s">
        <v>3065</v>
      </c>
    </row>
    <row r="1464" spans="26:27" ht="15" x14ac:dyDescent="0.25">
      <c r="Z1464" s="10" t="s">
        <v>604</v>
      </c>
      <c r="AA1464" s="22" t="s">
        <v>3066</v>
      </c>
    </row>
    <row r="1465" spans="26:27" ht="15" x14ac:dyDescent="0.25">
      <c r="Z1465" s="10" t="s">
        <v>365</v>
      </c>
      <c r="AA1465" s="22" t="s">
        <v>3067</v>
      </c>
    </row>
    <row r="1466" spans="26:27" ht="15" x14ac:dyDescent="0.25">
      <c r="Z1466" s="10" t="s">
        <v>439</v>
      </c>
      <c r="AA1466" s="22" t="s">
        <v>3068</v>
      </c>
    </row>
    <row r="1467" spans="26:27" ht="15" x14ac:dyDescent="0.25">
      <c r="Z1467" s="10" t="s">
        <v>1496</v>
      </c>
      <c r="AA1467" s="22" t="s">
        <v>3069</v>
      </c>
    </row>
    <row r="1468" spans="26:27" ht="15" x14ac:dyDescent="0.25">
      <c r="Z1468" s="10" t="s">
        <v>834</v>
      </c>
      <c r="AA1468" s="22" t="s">
        <v>3070</v>
      </c>
    </row>
    <row r="1469" spans="26:27" ht="15" x14ac:dyDescent="0.25">
      <c r="Z1469" s="10" t="s">
        <v>835</v>
      </c>
      <c r="AA1469" s="22" t="s">
        <v>3071</v>
      </c>
    </row>
    <row r="1470" spans="26:27" ht="15" x14ac:dyDescent="0.25">
      <c r="Z1470" s="10" t="s">
        <v>1497</v>
      </c>
      <c r="AA1470" s="22" t="s">
        <v>3072</v>
      </c>
    </row>
    <row r="1471" spans="26:27" ht="15" x14ac:dyDescent="0.25">
      <c r="Z1471" s="10" t="s">
        <v>1498</v>
      </c>
      <c r="AA1471" s="22" t="s">
        <v>3073</v>
      </c>
    </row>
    <row r="1472" spans="26:27" ht="15" x14ac:dyDescent="0.25">
      <c r="Z1472" s="10" t="s">
        <v>212</v>
      </c>
      <c r="AA1472" s="22" t="s">
        <v>3074</v>
      </c>
    </row>
    <row r="1473" spans="26:27" ht="15" x14ac:dyDescent="0.25">
      <c r="Z1473" s="10" t="s">
        <v>605</v>
      </c>
      <c r="AA1473" s="22" t="s">
        <v>3075</v>
      </c>
    </row>
    <row r="1474" spans="26:27" ht="15" x14ac:dyDescent="0.25">
      <c r="Z1474" s="10" t="s">
        <v>606</v>
      </c>
      <c r="AA1474" s="22" t="s">
        <v>3076</v>
      </c>
    </row>
    <row r="1475" spans="26:27" ht="15" x14ac:dyDescent="0.25">
      <c r="Z1475" s="10" t="s">
        <v>1047</v>
      </c>
      <c r="AA1475" s="22" t="s">
        <v>3077</v>
      </c>
    </row>
    <row r="1476" spans="26:27" ht="15" x14ac:dyDescent="0.25">
      <c r="Z1476" s="10" t="s">
        <v>1048</v>
      </c>
      <c r="AA1476" s="22" t="s">
        <v>3078</v>
      </c>
    </row>
    <row r="1477" spans="26:27" ht="15" x14ac:dyDescent="0.25">
      <c r="Z1477" s="10" t="s">
        <v>1226</v>
      </c>
      <c r="AA1477" s="22" t="s">
        <v>3079</v>
      </c>
    </row>
    <row r="1478" spans="26:27" ht="15" x14ac:dyDescent="0.25">
      <c r="Z1478" s="10" t="s">
        <v>1227</v>
      </c>
      <c r="AA1478" s="22" t="s">
        <v>3080</v>
      </c>
    </row>
    <row r="1479" spans="26:27" ht="15" x14ac:dyDescent="0.25">
      <c r="Z1479" s="10" t="s">
        <v>366</v>
      </c>
      <c r="AA1479" s="22" t="s">
        <v>3081</v>
      </c>
    </row>
    <row r="1480" spans="26:27" ht="15" x14ac:dyDescent="0.25">
      <c r="Z1480" s="10" t="s">
        <v>836</v>
      </c>
      <c r="AA1480" s="22" t="s">
        <v>3082</v>
      </c>
    </row>
    <row r="1481" spans="26:27" ht="15" x14ac:dyDescent="0.25">
      <c r="Z1481" s="10" t="s">
        <v>440</v>
      </c>
      <c r="AA1481" s="22" t="s">
        <v>3083</v>
      </c>
    </row>
    <row r="1482" spans="26:27" ht="15" x14ac:dyDescent="0.25">
      <c r="Z1482" s="10" t="s">
        <v>1349</v>
      </c>
      <c r="AA1482" s="22" t="s">
        <v>3084</v>
      </c>
    </row>
    <row r="1483" spans="26:27" ht="15" x14ac:dyDescent="0.25">
      <c r="Z1483" s="10" t="s">
        <v>1049</v>
      </c>
      <c r="AA1483" s="22" t="s">
        <v>3085</v>
      </c>
    </row>
    <row r="1484" spans="26:27" ht="15" x14ac:dyDescent="0.25">
      <c r="Z1484" s="10" t="s">
        <v>1499</v>
      </c>
      <c r="AA1484" s="22" t="s">
        <v>3086</v>
      </c>
    </row>
    <row r="1485" spans="26:27" ht="15" x14ac:dyDescent="0.25">
      <c r="Z1485" s="10" t="s">
        <v>1050</v>
      </c>
      <c r="AA1485" s="22" t="s">
        <v>3087</v>
      </c>
    </row>
    <row r="1486" spans="26:27" ht="15" x14ac:dyDescent="0.25">
      <c r="Z1486" s="10" t="s">
        <v>42</v>
      </c>
      <c r="AA1486" s="22" t="s">
        <v>3088</v>
      </c>
    </row>
    <row r="1487" spans="26:27" ht="15" x14ac:dyDescent="0.25">
      <c r="Z1487" s="10" t="s">
        <v>837</v>
      </c>
      <c r="AA1487" s="22" t="s">
        <v>3089</v>
      </c>
    </row>
    <row r="1488" spans="26:27" ht="15" x14ac:dyDescent="0.25">
      <c r="Z1488" s="10" t="s">
        <v>1228</v>
      </c>
      <c r="AA1488" s="22" t="s">
        <v>3090</v>
      </c>
    </row>
    <row r="1489" spans="26:27" ht="15" x14ac:dyDescent="0.25">
      <c r="Z1489" s="10" t="s">
        <v>1500</v>
      </c>
      <c r="AA1489" s="22" t="s">
        <v>3091</v>
      </c>
    </row>
    <row r="1490" spans="26:27" ht="15" x14ac:dyDescent="0.25">
      <c r="Z1490" s="10" t="s">
        <v>838</v>
      </c>
      <c r="AA1490" s="22" t="s">
        <v>3092</v>
      </c>
    </row>
    <row r="1491" spans="26:27" ht="15" x14ac:dyDescent="0.25">
      <c r="Z1491" s="10" t="s">
        <v>66</v>
      </c>
      <c r="AA1491" s="22" t="s">
        <v>3093</v>
      </c>
    </row>
    <row r="1492" spans="26:27" ht="15" x14ac:dyDescent="0.25">
      <c r="Z1492" s="10" t="s">
        <v>213</v>
      </c>
      <c r="AA1492" s="22" t="s">
        <v>3094</v>
      </c>
    </row>
    <row r="1493" spans="26:27" ht="15" x14ac:dyDescent="0.25">
      <c r="Z1493" s="10" t="s">
        <v>607</v>
      </c>
      <c r="AA1493" s="22" t="s">
        <v>3095</v>
      </c>
    </row>
    <row r="1494" spans="26:27" ht="15" x14ac:dyDescent="0.25">
      <c r="Z1494" s="10" t="s">
        <v>839</v>
      </c>
      <c r="AA1494" s="22" t="s">
        <v>3096</v>
      </c>
    </row>
    <row r="1495" spans="26:27" ht="15" x14ac:dyDescent="0.25">
      <c r="Z1495" s="10" t="s">
        <v>1229</v>
      </c>
      <c r="AA1495" s="22" t="s">
        <v>3097</v>
      </c>
    </row>
    <row r="1496" spans="26:27" ht="15" x14ac:dyDescent="0.25">
      <c r="Z1496" s="10" t="s">
        <v>1051</v>
      </c>
      <c r="AA1496" s="22" t="s">
        <v>3098</v>
      </c>
    </row>
    <row r="1497" spans="26:27" ht="15" x14ac:dyDescent="0.25">
      <c r="Z1497" s="10" t="s">
        <v>614</v>
      </c>
      <c r="AA1497" s="22" t="s">
        <v>3099</v>
      </c>
    </row>
    <row r="1498" spans="26:27" ht="15" x14ac:dyDescent="0.25">
      <c r="Z1498" s="10" t="s">
        <v>840</v>
      </c>
      <c r="AA1498" s="22" t="s">
        <v>3100</v>
      </c>
    </row>
    <row r="1499" spans="26:27" ht="15" x14ac:dyDescent="0.25">
      <c r="Z1499" s="10" t="s">
        <v>841</v>
      </c>
      <c r="AA1499" s="22" t="s">
        <v>3101</v>
      </c>
    </row>
    <row r="1500" spans="26:27" ht="15" x14ac:dyDescent="0.25">
      <c r="Z1500" s="10" t="s">
        <v>441</v>
      </c>
      <c r="AA1500" s="22" t="s">
        <v>3102</v>
      </c>
    </row>
    <row r="1501" spans="26:27" ht="15" x14ac:dyDescent="0.25">
      <c r="Z1501" s="10" t="s">
        <v>842</v>
      </c>
      <c r="AA1501" s="22" t="s">
        <v>3103</v>
      </c>
    </row>
    <row r="1502" spans="26:27" ht="15" x14ac:dyDescent="0.25">
      <c r="Z1502" s="10" t="s">
        <v>442</v>
      </c>
      <c r="AA1502" s="22" t="s">
        <v>3104</v>
      </c>
    </row>
    <row r="1503" spans="26:27" ht="15" x14ac:dyDescent="0.25">
      <c r="Z1503" s="10" t="s">
        <v>843</v>
      </c>
      <c r="AA1503" s="22" t="s">
        <v>3105</v>
      </c>
    </row>
    <row r="1504" spans="26:27" ht="15" x14ac:dyDescent="0.25">
      <c r="Z1504" s="10" t="s">
        <v>367</v>
      </c>
      <c r="AA1504" s="22" t="s">
        <v>3106</v>
      </c>
    </row>
    <row r="1505" spans="26:27" ht="15" x14ac:dyDescent="0.25">
      <c r="Z1505" s="10" t="s">
        <v>1411</v>
      </c>
      <c r="AA1505" s="22" t="s">
        <v>3107</v>
      </c>
    </row>
    <row r="1506" spans="26:27" ht="15" x14ac:dyDescent="0.25">
      <c r="Z1506" s="10" t="s">
        <v>1052</v>
      </c>
      <c r="AA1506" s="22" t="s">
        <v>3108</v>
      </c>
    </row>
    <row r="1507" spans="26:27" ht="15" x14ac:dyDescent="0.25">
      <c r="Z1507" s="10" t="s">
        <v>1230</v>
      </c>
      <c r="AA1507" s="22" t="s">
        <v>3109</v>
      </c>
    </row>
    <row r="1508" spans="26:27" ht="15" x14ac:dyDescent="0.25">
      <c r="Z1508" s="10" t="s">
        <v>1559</v>
      </c>
      <c r="AA1508" s="22" t="s">
        <v>3110</v>
      </c>
    </row>
    <row r="1509" spans="26:27" ht="15" x14ac:dyDescent="0.25">
      <c r="Z1509" s="10" t="s">
        <v>1231</v>
      </c>
      <c r="AA1509" s="22" t="s">
        <v>3111</v>
      </c>
    </row>
    <row r="1510" spans="26:27" ht="15" x14ac:dyDescent="0.25">
      <c r="Z1510" s="10" t="s">
        <v>1053</v>
      </c>
      <c r="AA1510" s="22" t="s">
        <v>3112</v>
      </c>
    </row>
    <row r="1511" spans="26:27" ht="15" x14ac:dyDescent="0.25">
      <c r="Z1511" s="10" t="s">
        <v>608</v>
      </c>
      <c r="AA1511" s="22" t="s">
        <v>3113</v>
      </c>
    </row>
    <row r="1512" spans="26:27" ht="15" x14ac:dyDescent="0.25">
      <c r="Z1512" s="10" t="s">
        <v>1412</v>
      </c>
      <c r="AA1512" s="22" t="s">
        <v>3114</v>
      </c>
    </row>
    <row r="1513" spans="26:27" ht="15" x14ac:dyDescent="0.25">
      <c r="Z1513" s="10" t="s">
        <v>844</v>
      </c>
      <c r="AA1513" s="22" t="s">
        <v>3115</v>
      </c>
    </row>
    <row r="1514" spans="26:27" ht="15" x14ac:dyDescent="0.25">
      <c r="Z1514" s="10" t="s">
        <v>845</v>
      </c>
      <c r="AA1514" s="22" t="s">
        <v>3116</v>
      </c>
    </row>
    <row r="1515" spans="26:27" ht="15" x14ac:dyDescent="0.25">
      <c r="Z1515" s="10" t="s">
        <v>58</v>
      </c>
      <c r="AA1515" s="22" t="s">
        <v>3117</v>
      </c>
    </row>
    <row r="1516" spans="26:27" ht="15" x14ac:dyDescent="0.25">
      <c r="Z1516" s="10" t="s">
        <v>609</v>
      </c>
      <c r="AA1516" s="22" t="s">
        <v>3118</v>
      </c>
    </row>
    <row r="1517" spans="26:27" ht="15" x14ac:dyDescent="0.25">
      <c r="Z1517" s="10" t="s">
        <v>1054</v>
      </c>
      <c r="AA1517" s="22" t="s">
        <v>3119</v>
      </c>
    </row>
    <row r="1518" spans="26:27" ht="15" x14ac:dyDescent="0.25">
      <c r="Z1518" s="10" t="s">
        <v>1413</v>
      </c>
      <c r="AA1518" s="22" t="s">
        <v>3120</v>
      </c>
    </row>
    <row r="1519" spans="26:27" ht="15" x14ac:dyDescent="0.25">
      <c r="Z1519" s="10" t="s">
        <v>1055</v>
      </c>
      <c r="AA1519" s="22" t="s">
        <v>3121</v>
      </c>
    </row>
    <row r="1520" spans="26:27" ht="15" x14ac:dyDescent="0.25">
      <c r="Z1520" s="10" t="s">
        <v>1232</v>
      </c>
      <c r="AA1520" s="22" t="s">
        <v>3122</v>
      </c>
    </row>
    <row r="1521" spans="26:27" ht="15" x14ac:dyDescent="0.25">
      <c r="Z1521" s="10" t="s">
        <v>610</v>
      </c>
      <c r="AA1521" s="22" t="s">
        <v>3123</v>
      </c>
    </row>
    <row r="1522" spans="26:27" ht="15" x14ac:dyDescent="0.25">
      <c r="Z1522" s="10" t="s">
        <v>214</v>
      </c>
      <c r="AA1522" s="22" t="s">
        <v>3124</v>
      </c>
    </row>
    <row r="1523" spans="26:27" ht="15" x14ac:dyDescent="0.25">
      <c r="Z1523" s="10" t="s">
        <v>611</v>
      </c>
      <c r="AA1523" s="22" t="s">
        <v>3125</v>
      </c>
    </row>
    <row r="1524" spans="26:27" ht="15" x14ac:dyDescent="0.25">
      <c r="Z1524" s="10" t="s">
        <v>1056</v>
      </c>
      <c r="AA1524" s="22" t="s">
        <v>3126</v>
      </c>
    </row>
    <row r="1525" spans="26:27" ht="15" x14ac:dyDescent="0.25">
      <c r="Z1525" s="10" t="s">
        <v>67</v>
      </c>
      <c r="AA1525" s="22" t="s">
        <v>3127</v>
      </c>
    </row>
    <row r="1526" spans="26:27" ht="15" x14ac:dyDescent="0.25">
      <c r="Z1526" s="10" t="s">
        <v>1350</v>
      </c>
      <c r="AA1526" s="22" t="s">
        <v>3128</v>
      </c>
    </row>
    <row r="1527" spans="26:27" ht="15" x14ac:dyDescent="0.25">
      <c r="Z1527" s="10" t="s">
        <v>1233</v>
      </c>
      <c r="AA1527" s="22" t="s">
        <v>3129</v>
      </c>
    </row>
    <row r="1528" spans="26:27" ht="15" x14ac:dyDescent="0.25">
      <c r="Z1528" s="10" t="s">
        <v>1414</v>
      </c>
      <c r="AA1528" s="22" t="s">
        <v>3130</v>
      </c>
    </row>
    <row r="1529" spans="26:27" ht="15" x14ac:dyDescent="0.25">
      <c r="Z1529" s="10" t="s">
        <v>1351</v>
      </c>
      <c r="AA1529" s="22" t="s">
        <v>3131</v>
      </c>
    </row>
    <row r="1530" spans="26:27" ht="15" x14ac:dyDescent="0.25">
      <c r="Z1530" s="10" t="s">
        <v>846</v>
      </c>
      <c r="AA1530" s="22" t="s">
        <v>3132</v>
      </c>
    </row>
    <row r="1531" spans="26:27" ht="15" x14ac:dyDescent="0.25">
      <c r="Z1531" s="10" t="s">
        <v>847</v>
      </c>
      <c r="AA1531" s="22" t="s">
        <v>3133</v>
      </c>
    </row>
    <row r="1532" spans="26:27" ht="15" x14ac:dyDescent="0.25">
      <c r="Z1532" s="10" t="s">
        <v>1234</v>
      </c>
      <c r="AA1532" s="22" t="s">
        <v>3134</v>
      </c>
    </row>
    <row r="1533" spans="26:27" ht="15" x14ac:dyDescent="0.25">
      <c r="Z1533" s="10" t="s">
        <v>1235</v>
      </c>
      <c r="AA1533" s="22" t="s">
        <v>3135</v>
      </c>
    </row>
    <row r="1534" spans="26:27" ht="15" x14ac:dyDescent="0.25">
      <c r="Z1534" s="10" t="s">
        <v>368</v>
      </c>
      <c r="AA1534" s="22" t="s">
        <v>3136</v>
      </c>
    </row>
    <row r="1535" spans="26:27" ht="15" x14ac:dyDescent="0.25">
      <c r="Z1535" s="10" t="s">
        <v>1560</v>
      </c>
      <c r="AA1535" s="22" t="s">
        <v>3137</v>
      </c>
    </row>
    <row r="1536" spans="26:27" ht="15" x14ac:dyDescent="0.25">
      <c r="Z1536" s="10" t="s">
        <v>612</v>
      </c>
      <c r="AA1536" s="22" t="s">
        <v>3138</v>
      </c>
    </row>
    <row r="1537" spans="26:27" ht="15" x14ac:dyDescent="0.25">
      <c r="Z1537" s="10" t="s">
        <v>1236</v>
      </c>
      <c r="AA1537" s="22" t="s">
        <v>3139</v>
      </c>
    </row>
    <row r="1538" spans="26:27" ht="15" x14ac:dyDescent="0.25">
      <c r="Z1538" s="10" t="s">
        <v>1237</v>
      </c>
      <c r="AA1538" s="22" t="s">
        <v>3140</v>
      </c>
    </row>
    <row r="1539" spans="26:27" ht="15" x14ac:dyDescent="0.25">
      <c r="Z1539" s="10" t="s">
        <v>1238</v>
      </c>
      <c r="AA1539" s="22" t="s">
        <v>3141</v>
      </c>
    </row>
    <row r="1540" spans="26:27" ht="15" x14ac:dyDescent="0.25">
      <c r="Z1540" s="10" t="s">
        <v>1239</v>
      </c>
      <c r="AA1540" s="22" t="s">
        <v>3142</v>
      </c>
    </row>
    <row r="1541" spans="26:27" ht="15" x14ac:dyDescent="0.25">
      <c r="Z1541" s="10" t="s">
        <v>613</v>
      </c>
      <c r="AA1541" s="22" t="s">
        <v>3143</v>
      </c>
    </row>
    <row r="1542" spans="26:27" ht="15" x14ac:dyDescent="0.25">
      <c r="Z1542" s="10" t="s">
        <v>1240</v>
      </c>
      <c r="AA1542" s="22" t="s">
        <v>3144</v>
      </c>
    </row>
    <row r="1543" spans="26:27" ht="15" x14ac:dyDescent="0.25">
      <c r="Z1543" s="10" t="s">
        <v>848</v>
      </c>
      <c r="AA1543" s="22" t="s">
        <v>3145</v>
      </c>
    </row>
    <row r="1544" spans="26:27" ht="15" x14ac:dyDescent="0.25">
      <c r="Z1544" s="10" t="s">
        <v>1057</v>
      </c>
      <c r="AA1544" s="22" t="s">
        <v>3146</v>
      </c>
    </row>
  </sheetData>
  <sheetProtection password="CB5F" sheet="1" objects="1" scenarios="1" formatCells="0" formatColumns="0" formatRows="0"/>
  <mergeCells count="1">
    <mergeCell ref="A8:D30"/>
  </mergeCells>
  <conditionalFormatting sqref="B3">
    <cfRule type="containsBlanks" dxfId="15" priority="14">
      <formula>LEN(TRIM(B3))=0</formula>
    </cfRule>
  </conditionalFormatting>
  <conditionalFormatting sqref="C2:C3">
    <cfRule type="containsErrors" dxfId="14" priority="13">
      <formula>ISERROR(C2)</formula>
    </cfRule>
  </conditionalFormatting>
  <conditionalFormatting sqref="A31:A147 A6:A8">
    <cfRule type="expression" dxfId="13" priority="9" stopIfTrue="1">
      <formula>E6=""</formula>
    </cfRule>
    <cfRule type="containsBlanks" dxfId="12" priority="10" stopIfTrue="1">
      <formula>LEN(TRIM(A6))=0</formula>
    </cfRule>
  </conditionalFormatting>
  <conditionalFormatting sqref="D31:D147 D6:D7">
    <cfRule type="expression" dxfId="11" priority="7" stopIfTrue="1">
      <formula>E6=""</formula>
    </cfRule>
    <cfRule type="containsBlanks" dxfId="10" priority="8" stopIfTrue="1">
      <formula>LEN(TRIM(D6))=0</formula>
    </cfRule>
  </conditionalFormatting>
  <conditionalFormatting sqref="C31:C147 C6:C7">
    <cfRule type="expression" dxfId="9" priority="5" stopIfTrue="1">
      <formula>E6=""</formula>
    </cfRule>
    <cfRule type="containsBlanks" dxfId="8" priority="6" stopIfTrue="1">
      <formula>LEN(TRIM(C6))=0</formula>
    </cfRule>
  </conditionalFormatting>
  <conditionalFormatting sqref="B31:B147 B6:B7">
    <cfRule type="expression" dxfId="7" priority="3" stopIfTrue="1">
      <formula>E6=""</formula>
    </cfRule>
    <cfRule type="containsBlanks" dxfId="6" priority="4" stopIfTrue="1">
      <formula>LEN(TRIM(B6))=0</formula>
    </cfRule>
  </conditionalFormatting>
  <dataValidations count="7">
    <dataValidation type="whole" operator="equal" allowBlank="1" showInputMessage="1" showErrorMessage="1" errorTitle="Formato non valido" sqref="B2" xr:uid="{00000000-0002-0000-0300-000000000000}">
      <formula1>B1+1</formula1>
    </dataValidation>
    <dataValidation operator="greaterThanOrEqual" allowBlank="1" showInputMessage="1" showErrorMessage="1" sqref="B31:B147 B5:B7" xr:uid="{00000000-0002-0000-0300-000001000000}"/>
    <dataValidation type="whole" operator="greaterThanOrEqual" allowBlank="1" showInputMessage="1" showErrorMessage="1" errorTitle="Inserire un codice NUMERICO" error="Inserire un codice NUMERICO possibilmente progressivo, come per esempio: 1,2,3,..." sqref="B148:B170" xr:uid="{00000000-0002-0000-0300-000002000000}">
      <formula1>0</formula1>
    </dataValidation>
    <dataValidation allowBlank="1" showInputMessage="1" showErrorMessage="1" promptTitle="Ente gestore" sqref="A174" xr:uid="{00000000-0002-0000-0300-000003000000}"/>
    <dataValidation allowBlank="1" showInputMessage="1" showErrorMessage="1" promptTitle="Ente gestore" prompt="Inserire la denominazione dell'Ente gestore titolare del servizio" sqref="A290:A296" xr:uid="{00000000-0002-0000-0300-000004000000}"/>
    <dataValidation type="whole" operator="greaterThanOrEqual" allowBlank="1" showInputMessage="1" showErrorMessage="1" errorTitle="Inserire un codice NUMERICO" error="Inserire un codice NUMERICO possibilmente progressivo, come per esempio: 1,2,3,..." promptTitle="Inserire un codice NUMERICO" prompt="Inserire un codice NUMERICO possibilmente progressivo, come per esempio: 1,2,3,..." sqref="B171:B174 B290:B296" xr:uid="{00000000-0002-0000-0300-000005000000}">
      <formula1>0</formula1>
    </dataValidation>
    <dataValidation type="list" allowBlank="1" showInputMessage="1" showErrorMessage="1" errorTitle="Formato non valido" error="Selezionale il nominativo dell'Ambito dal menù a tendina" promptTitle="Denominazione Ambito" prompt="Selezionale il nominativo dell'Ambito dal menù a tendina" sqref="B3" xr:uid="{00000000-0002-0000-0300-000006000000}">
      <formula1>Denominazione_Ambito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W641"/>
  <sheetViews>
    <sheetView showGridLines="0" tabSelected="1" zoomScale="90" zoomScaleNormal="90" workbookViewId="0">
      <selection activeCell="F7" sqref="F7"/>
    </sheetView>
  </sheetViews>
  <sheetFormatPr defaultColWidth="9.140625" defaultRowHeight="13.5" x14ac:dyDescent="0.25"/>
  <cols>
    <col min="1" max="1" width="25.85546875" style="5" bestFit="1" customWidth="1"/>
    <col min="2" max="2" width="25.85546875" style="5" customWidth="1"/>
    <col min="3" max="6" width="24.140625" style="5" customWidth="1"/>
    <col min="7" max="7" width="23.42578125" style="5" customWidth="1"/>
    <col min="8" max="16" width="18.85546875" style="5" customWidth="1"/>
    <col min="17" max="19" width="17.85546875" style="5" customWidth="1"/>
    <col min="20" max="21" width="17.5703125" style="6" hidden="1" customWidth="1"/>
    <col min="22" max="22" width="18.140625" style="6" customWidth="1"/>
    <col min="23" max="16384" width="9.140625" style="5"/>
  </cols>
  <sheetData>
    <row r="1" spans="1:23" ht="15.2" customHeight="1" x14ac:dyDescent="0.25">
      <c r="A1" s="1" t="s">
        <v>1599</v>
      </c>
      <c r="B1" s="27">
        <f>Ambito!B1</f>
        <v>2020</v>
      </c>
      <c r="C1" s="27"/>
      <c r="D1" s="27"/>
      <c r="E1" s="27"/>
      <c r="F1" s="27"/>
    </row>
    <row r="2" spans="1:23" s="3" customFormat="1" ht="16.5" x14ac:dyDescent="0.3">
      <c r="A2" s="1" t="s">
        <v>84</v>
      </c>
      <c r="B2" s="27" t="str">
        <f>Ambito!B3</f>
        <v>Oglio Po</v>
      </c>
      <c r="C2" s="20" t="e">
        <f>IF(B2,"null","ATTENZIONE!!! MANCA LA DENOMINAZIONE DELL'AMBITO - Selezionarlo dal menù a tendina nel foglio Ambito")</f>
        <v>#VALUE!</v>
      </c>
      <c r="D2" s="27"/>
      <c r="E2" s="27"/>
      <c r="F2" s="27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23"/>
      <c r="U2" s="23"/>
      <c r="V2" s="23"/>
    </row>
    <row r="3" spans="1:23" s="9" customFormat="1" ht="16.5" x14ac:dyDescent="0.3">
      <c r="A3" s="1" t="s">
        <v>85</v>
      </c>
      <c r="B3" s="27">
        <f>Ambito!B4</f>
        <v>50097</v>
      </c>
      <c r="C3" s="27"/>
      <c r="D3" s="27"/>
      <c r="E3" s="27"/>
      <c r="F3" s="27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24"/>
      <c r="U3" s="24"/>
      <c r="V3" s="24"/>
    </row>
    <row r="4" spans="1:23" s="9" customFormat="1" ht="16.5" x14ac:dyDescent="0.3">
      <c r="A4" s="1" t="s">
        <v>1584</v>
      </c>
      <c r="B4" s="84" t="s">
        <v>4931</v>
      </c>
      <c r="C4" s="4" t="s">
        <v>4816</v>
      </c>
      <c r="D4" s="19"/>
      <c r="E4" s="19"/>
      <c r="F4" s="19"/>
      <c r="G4" s="7">
        <f>SUM(G7:G300)</f>
        <v>0</v>
      </c>
      <c r="H4" s="7">
        <f t="shared" ref="H4:U4" si="0">SUM(H7:H300)</f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24"/>
    </row>
    <row r="5" spans="1:23" s="8" customFormat="1" ht="26.1" customHeight="1" thickBot="1" x14ac:dyDescent="0.35">
      <c r="A5" s="103" t="s">
        <v>4817</v>
      </c>
      <c r="B5" s="101"/>
      <c r="C5" s="101"/>
      <c r="D5" s="101"/>
      <c r="E5" s="101"/>
      <c r="F5" s="102"/>
      <c r="G5" s="101" t="s">
        <v>1592</v>
      </c>
      <c r="H5" s="102"/>
      <c r="I5" s="103" t="s">
        <v>1593</v>
      </c>
      <c r="J5" s="101"/>
      <c r="K5" s="101"/>
      <c r="L5" s="101"/>
      <c r="M5" s="101"/>
      <c r="N5" s="101"/>
      <c r="O5" s="102"/>
      <c r="P5" s="104" t="str">
        <f>CONCATENATE("Fondo Sociale Regionale riparto ",Ambito!B2)</f>
        <v>Fondo Sociale Regionale riparto 2021</v>
      </c>
      <c r="Q5" s="103" t="s">
        <v>1596</v>
      </c>
      <c r="R5" s="101"/>
      <c r="S5" s="101"/>
      <c r="T5" s="25"/>
      <c r="U5" s="25"/>
      <c r="V5" s="25"/>
    </row>
    <row r="6" spans="1:23" s="8" customFormat="1" ht="102" x14ac:dyDescent="0.3">
      <c r="A6" s="15" t="s">
        <v>4824</v>
      </c>
      <c r="B6" s="15" t="s">
        <v>4835</v>
      </c>
      <c r="C6" s="15" t="s">
        <v>4834</v>
      </c>
      <c r="D6" s="15" t="s">
        <v>4836</v>
      </c>
      <c r="E6" s="15" t="s">
        <v>3154</v>
      </c>
      <c r="F6" s="75" t="s">
        <v>2</v>
      </c>
      <c r="G6" s="14" t="s">
        <v>4818</v>
      </c>
      <c r="H6" s="16" t="s">
        <v>1585</v>
      </c>
      <c r="I6" s="14" t="s">
        <v>6</v>
      </c>
      <c r="J6" s="14" t="s">
        <v>4670</v>
      </c>
      <c r="K6" s="14" t="s">
        <v>1594</v>
      </c>
      <c r="L6" s="18" t="s">
        <v>4819</v>
      </c>
      <c r="M6" s="14" t="s">
        <v>3150</v>
      </c>
      <c r="N6" s="14" t="s">
        <v>4820</v>
      </c>
      <c r="O6" s="16" t="s">
        <v>1595</v>
      </c>
      <c r="P6" s="104"/>
      <c r="Q6" s="17" t="s">
        <v>1597</v>
      </c>
      <c r="R6" s="14" t="s">
        <v>4821</v>
      </c>
      <c r="S6" s="13" t="s">
        <v>1598</v>
      </c>
      <c r="T6" s="25"/>
      <c r="U6" s="25"/>
      <c r="V6" s="25"/>
    </row>
    <row r="7" spans="1:23" x14ac:dyDescent="0.25">
      <c r="A7" s="89"/>
      <c r="B7" s="2"/>
      <c r="C7" s="76"/>
      <c r="D7" s="2"/>
      <c r="E7" s="77"/>
      <c r="F7" s="2"/>
      <c r="G7" s="78"/>
      <c r="H7" s="78"/>
      <c r="I7" s="78"/>
      <c r="J7" s="78"/>
      <c r="K7" s="78"/>
      <c r="L7" s="78"/>
      <c r="M7" s="78"/>
      <c r="N7" s="78"/>
      <c r="O7" s="78"/>
      <c r="P7" s="78"/>
      <c r="Q7" s="30">
        <f>SUM(G7:H7)</f>
        <v>0</v>
      </c>
      <c r="R7" s="30">
        <f>SUM(I7:K7)</f>
        <v>0</v>
      </c>
      <c r="S7" s="30">
        <f>SUM(L7:O7)</f>
        <v>0</v>
      </c>
      <c r="T7" s="64" t="str">
        <f t="shared" ref="T7:T70" si="1">IF(AND((U7=FALSE),OR(COUNTBLANK(A7:P7)&lt;&gt;COLUMNS(A7:P7))),"KO","")</f>
        <v/>
      </c>
      <c r="U7" s="6" t="b">
        <f>IF(OR(ISBLANK(A7),ISBLANK(E7),ISBLANK(F7),ISBLANK(G7),ISBLANK(P7)),FALSE,TRUE)</f>
        <v>0</v>
      </c>
      <c r="V7" s="21" t="str">
        <f t="shared" ref="V7:V70" si="2">IF(AND(T7="KO",OR(COUNTBLANK(A7:P7)&lt;&gt;COLUMNS(A7:P7))),"ATTENZIONE!!! NON TUTTI I CAMPI OBBLIGATORI SONO STATI COMPILATI","")</f>
        <v/>
      </c>
      <c r="W7" s="65"/>
    </row>
    <row r="8" spans="1:23" ht="12.75" customHeight="1" x14ac:dyDescent="0.25">
      <c r="A8" s="89"/>
      <c r="B8" s="2"/>
      <c r="C8" s="76"/>
      <c r="D8" s="2"/>
      <c r="E8" s="77"/>
      <c r="F8" s="2"/>
      <c r="G8" s="78"/>
      <c r="H8" s="78"/>
      <c r="I8" s="78"/>
      <c r="J8" s="78"/>
      <c r="K8" s="78"/>
      <c r="L8" s="78"/>
      <c r="M8" s="78"/>
      <c r="N8" s="78"/>
      <c r="O8" s="78"/>
      <c r="P8" s="78"/>
      <c r="Q8" s="30">
        <f t="shared" ref="Q8:Q71" si="3">SUM(G8:H8)</f>
        <v>0</v>
      </c>
      <c r="R8" s="30">
        <f t="shared" ref="R8:R71" si="4">SUM(I8:K8)</f>
        <v>0</v>
      </c>
      <c r="S8" s="30">
        <f t="shared" ref="S8:S71" si="5">SUM(L8:O8)</f>
        <v>0</v>
      </c>
      <c r="T8" s="64" t="str">
        <f t="shared" si="1"/>
        <v/>
      </c>
      <c r="U8" s="6" t="b">
        <f>IF(OR(ISBLANK(A8),ISBLANK(E8),ISBLANK(F8),ISBLANK(G8),ISBLANK(P8)),FALSE,TRUE)</f>
        <v>0</v>
      </c>
      <c r="V8" s="21" t="str">
        <f t="shared" si="2"/>
        <v/>
      </c>
      <c r="W8" s="65"/>
    </row>
    <row r="9" spans="1:23" ht="12.75" customHeight="1" x14ac:dyDescent="0.25">
      <c r="A9" s="89"/>
      <c r="B9" s="2"/>
      <c r="C9" s="76"/>
      <c r="D9" s="2"/>
      <c r="E9" s="77"/>
      <c r="F9" s="2"/>
      <c r="G9" s="78"/>
      <c r="H9" s="78"/>
      <c r="I9" s="78"/>
      <c r="J9" s="78"/>
      <c r="K9" s="78"/>
      <c r="L9" s="78"/>
      <c r="M9" s="78"/>
      <c r="N9" s="78"/>
      <c r="O9" s="78"/>
      <c r="P9" s="78"/>
      <c r="Q9" s="30">
        <f t="shared" si="3"/>
        <v>0</v>
      </c>
      <c r="R9" s="30">
        <f t="shared" si="4"/>
        <v>0</v>
      </c>
      <c r="S9" s="30">
        <f t="shared" si="5"/>
        <v>0</v>
      </c>
      <c r="T9" s="64" t="str">
        <f t="shared" si="1"/>
        <v/>
      </c>
      <c r="U9" s="6" t="b">
        <f t="shared" ref="U9:U72" si="6">IF(OR(ISBLANK(A9),ISBLANK(E9),ISBLANK(F9),ISBLANK(G9),ISBLANK(P9)),FALSE,TRUE)</f>
        <v>0</v>
      </c>
      <c r="V9" s="21" t="str">
        <f t="shared" si="2"/>
        <v/>
      </c>
    </row>
    <row r="10" spans="1:23" ht="12.75" customHeight="1" x14ac:dyDescent="0.25">
      <c r="A10" s="89"/>
      <c r="B10" s="2"/>
      <c r="C10" s="76"/>
      <c r="D10" s="2"/>
      <c r="E10" s="77"/>
      <c r="F10" s="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30">
        <f t="shared" si="3"/>
        <v>0</v>
      </c>
      <c r="R10" s="30">
        <f t="shared" si="4"/>
        <v>0</v>
      </c>
      <c r="S10" s="30">
        <f t="shared" si="5"/>
        <v>0</v>
      </c>
      <c r="T10" s="64" t="str">
        <f t="shared" si="1"/>
        <v/>
      </c>
      <c r="U10" s="6" t="b">
        <f t="shared" si="6"/>
        <v>0</v>
      </c>
      <c r="V10" s="21" t="str">
        <f t="shared" si="2"/>
        <v/>
      </c>
    </row>
    <row r="11" spans="1:23" ht="12.75" customHeight="1" x14ac:dyDescent="0.25">
      <c r="A11" s="89"/>
      <c r="B11" s="2"/>
      <c r="C11" s="76"/>
      <c r="D11" s="2"/>
      <c r="E11" s="77"/>
      <c r="F11" s="2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30">
        <f t="shared" si="3"/>
        <v>0</v>
      </c>
      <c r="R11" s="30">
        <f t="shared" si="4"/>
        <v>0</v>
      </c>
      <c r="S11" s="30">
        <f t="shared" si="5"/>
        <v>0</v>
      </c>
      <c r="T11" s="64" t="str">
        <f t="shared" si="1"/>
        <v/>
      </c>
      <c r="U11" s="6" t="b">
        <f t="shared" si="6"/>
        <v>0</v>
      </c>
      <c r="V11" s="21" t="str">
        <f t="shared" si="2"/>
        <v/>
      </c>
    </row>
    <row r="12" spans="1:23" ht="12.75" customHeight="1" x14ac:dyDescent="0.25">
      <c r="A12" s="89"/>
      <c r="B12" s="2"/>
      <c r="C12" s="76"/>
      <c r="D12" s="2"/>
      <c r="E12" s="77"/>
      <c r="F12" s="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30">
        <f t="shared" si="3"/>
        <v>0</v>
      </c>
      <c r="R12" s="30">
        <f t="shared" si="4"/>
        <v>0</v>
      </c>
      <c r="S12" s="30">
        <f t="shared" si="5"/>
        <v>0</v>
      </c>
      <c r="T12" s="64" t="str">
        <f t="shared" si="1"/>
        <v/>
      </c>
      <c r="U12" s="6" t="b">
        <f t="shared" si="6"/>
        <v>0</v>
      </c>
      <c r="V12" s="21" t="str">
        <f t="shared" si="2"/>
        <v/>
      </c>
    </row>
    <row r="13" spans="1:23" ht="12.75" customHeight="1" x14ac:dyDescent="0.25">
      <c r="A13" s="89"/>
      <c r="B13" s="2"/>
      <c r="C13" s="76"/>
      <c r="D13" s="2"/>
      <c r="E13" s="77"/>
      <c r="F13" s="2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30">
        <f t="shared" si="3"/>
        <v>0</v>
      </c>
      <c r="R13" s="30">
        <f t="shared" si="4"/>
        <v>0</v>
      </c>
      <c r="S13" s="30">
        <f t="shared" si="5"/>
        <v>0</v>
      </c>
      <c r="T13" s="64" t="str">
        <f t="shared" si="1"/>
        <v/>
      </c>
      <c r="U13" s="6" t="b">
        <f t="shared" si="6"/>
        <v>0</v>
      </c>
      <c r="V13" s="21" t="str">
        <f t="shared" si="2"/>
        <v/>
      </c>
    </row>
    <row r="14" spans="1:23" ht="12.75" customHeight="1" x14ac:dyDescent="0.25">
      <c r="A14" s="89"/>
      <c r="B14" s="2"/>
      <c r="C14" s="76"/>
      <c r="D14" s="2"/>
      <c r="E14" s="77"/>
      <c r="F14" s="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30">
        <f t="shared" si="3"/>
        <v>0</v>
      </c>
      <c r="R14" s="30">
        <f t="shared" si="4"/>
        <v>0</v>
      </c>
      <c r="S14" s="30">
        <f t="shared" si="5"/>
        <v>0</v>
      </c>
      <c r="T14" s="64" t="str">
        <f t="shared" si="1"/>
        <v/>
      </c>
      <c r="U14" s="6" t="b">
        <f t="shared" si="6"/>
        <v>0</v>
      </c>
      <c r="V14" s="21" t="str">
        <f t="shared" si="2"/>
        <v/>
      </c>
    </row>
    <row r="15" spans="1:23" ht="12.75" customHeight="1" x14ac:dyDescent="0.25">
      <c r="A15" s="89"/>
      <c r="B15" s="2"/>
      <c r="C15" s="76"/>
      <c r="D15" s="2"/>
      <c r="E15" s="77"/>
      <c r="F15" s="2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30">
        <f t="shared" si="3"/>
        <v>0</v>
      </c>
      <c r="R15" s="30">
        <f t="shared" si="4"/>
        <v>0</v>
      </c>
      <c r="S15" s="30">
        <f t="shared" si="5"/>
        <v>0</v>
      </c>
      <c r="T15" s="64" t="str">
        <f t="shared" si="1"/>
        <v/>
      </c>
      <c r="U15" s="6" t="b">
        <f t="shared" si="6"/>
        <v>0</v>
      </c>
      <c r="V15" s="21" t="str">
        <f t="shared" si="2"/>
        <v/>
      </c>
    </row>
    <row r="16" spans="1:23" ht="12.75" customHeight="1" x14ac:dyDescent="0.25">
      <c r="A16" s="89"/>
      <c r="B16" s="2"/>
      <c r="C16" s="76"/>
      <c r="D16" s="2"/>
      <c r="E16" s="77"/>
      <c r="F16" s="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30">
        <f t="shared" si="3"/>
        <v>0</v>
      </c>
      <c r="R16" s="30">
        <f t="shared" si="4"/>
        <v>0</v>
      </c>
      <c r="S16" s="30">
        <f t="shared" si="5"/>
        <v>0</v>
      </c>
      <c r="T16" s="64" t="str">
        <f t="shared" si="1"/>
        <v/>
      </c>
      <c r="U16" s="6" t="b">
        <f t="shared" si="6"/>
        <v>0</v>
      </c>
      <c r="V16" s="21" t="str">
        <f t="shared" si="2"/>
        <v/>
      </c>
    </row>
    <row r="17" spans="1:22" ht="12.75" customHeight="1" x14ac:dyDescent="0.25">
      <c r="A17" s="89"/>
      <c r="B17" s="2"/>
      <c r="C17" s="76"/>
      <c r="D17" s="2"/>
      <c r="E17" s="77"/>
      <c r="F17" s="2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30">
        <f t="shared" si="3"/>
        <v>0</v>
      </c>
      <c r="R17" s="30">
        <f t="shared" si="4"/>
        <v>0</v>
      </c>
      <c r="S17" s="30">
        <f t="shared" si="5"/>
        <v>0</v>
      </c>
      <c r="T17" s="64" t="str">
        <f t="shared" si="1"/>
        <v/>
      </c>
      <c r="U17" s="6" t="b">
        <f t="shared" si="6"/>
        <v>0</v>
      </c>
      <c r="V17" s="21" t="str">
        <f t="shared" si="2"/>
        <v/>
      </c>
    </row>
    <row r="18" spans="1:22" ht="12.75" customHeight="1" x14ac:dyDescent="0.25">
      <c r="A18" s="89"/>
      <c r="B18" s="2"/>
      <c r="C18" s="76"/>
      <c r="D18" s="2"/>
      <c r="E18" s="77"/>
      <c r="F18" s="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30">
        <f t="shared" si="3"/>
        <v>0</v>
      </c>
      <c r="R18" s="30">
        <f t="shared" si="4"/>
        <v>0</v>
      </c>
      <c r="S18" s="30">
        <f t="shared" si="5"/>
        <v>0</v>
      </c>
      <c r="T18" s="64" t="str">
        <f t="shared" si="1"/>
        <v/>
      </c>
      <c r="U18" s="6" t="b">
        <f t="shared" si="6"/>
        <v>0</v>
      </c>
      <c r="V18" s="21" t="str">
        <f t="shared" si="2"/>
        <v/>
      </c>
    </row>
    <row r="19" spans="1:22" ht="12.75" customHeight="1" x14ac:dyDescent="0.25">
      <c r="A19" s="89"/>
      <c r="B19" s="2"/>
      <c r="C19" s="76"/>
      <c r="D19" s="2"/>
      <c r="E19" s="77"/>
      <c r="F19" s="2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30">
        <f t="shared" si="3"/>
        <v>0</v>
      </c>
      <c r="R19" s="30">
        <f t="shared" si="4"/>
        <v>0</v>
      </c>
      <c r="S19" s="30">
        <f t="shared" si="5"/>
        <v>0</v>
      </c>
      <c r="T19" s="64" t="str">
        <f t="shared" si="1"/>
        <v/>
      </c>
      <c r="U19" s="6" t="b">
        <f t="shared" si="6"/>
        <v>0</v>
      </c>
      <c r="V19" s="21" t="str">
        <f t="shared" si="2"/>
        <v/>
      </c>
    </row>
    <row r="20" spans="1:22" ht="12.75" customHeight="1" x14ac:dyDescent="0.25">
      <c r="A20" s="89"/>
      <c r="B20" s="2"/>
      <c r="C20" s="76"/>
      <c r="D20" s="2"/>
      <c r="E20" s="77"/>
      <c r="F20" s="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30">
        <f t="shared" si="3"/>
        <v>0</v>
      </c>
      <c r="R20" s="30">
        <f t="shared" si="4"/>
        <v>0</v>
      </c>
      <c r="S20" s="30">
        <f t="shared" si="5"/>
        <v>0</v>
      </c>
      <c r="T20" s="64" t="str">
        <f t="shared" si="1"/>
        <v/>
      </c>
      <c r="U20" s="6" t="b">
        <f t="shared" si="6"/>
        <v>0</v>
      </c>
      <c r="V20" s="21" t="str">
        <f t="shared" si="2"/>
        <v/>
      </c>
    </row>
    <row r="21" spans="1:22" ht="12.75" customHeight="1" x14ac:dyDescent="0.25">
      <c r="A21" s="89"/>
      <c r="B21" s="2"/>
      <c r="C21" s="76"/>
      <c r="D21" s="2"/>
      <c r="E21" s="77"/>
      <c r="F21" s="2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30">
        <f t="shared" si="3"/>
        <v>0</v>
      </c>
      <c r="R21" s="30">
        <f t="shared" si="4"/>
        <v>0</v>
      </c>
      <c r="S21" s="30">
        <f t="shared" si="5"/>
        <v>0</v>
      </c>
      <c r="T21" s="64" t="str">
        <f t="shared" si="1"/>
        <v/>
      </c>
      <c r="U21" s="6" t="b">
        <f t="shared" si="6"/>
        <v>0</v>
      </c>
      <c r="V21" s="21" t="str">
        <f t="shared" si="2"/>
        <v/>
      </c>
    </row>
    <row r="22" spans="1:22" ht="12.75" customHeight="1" x14ac:dyDescent="0.25">
      <c r="A22" s="89"/>
      <c r="B22" s="2"/>
      <c r="C22" s="76"/>
      <c r="D22" s="2"/>
      <c r="E22" s="77"/>
      <c r="F22" s="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30">
        <f t="shared" si="3"/>
        <v>0</v>
      </c>
      <c r="R22" s="30">
        <f t="shared" si="4"/>
        <v>0</v>
      </c>
      <c r="S22" s="30">
        <f t="shared" si="5"/>
        <v>0</v>
      </c>
      <c r="T22" s="64" t="str">
        <f t="shared" si="1"/>
        <v/>
      </c>
      <c r="U22" s="6" t="b">
        <f t="shared" si="6"/>
        <v>0</v>
      </c>
      <c r="V22" s="21" t="str">
        <f t="shared" si="2"/>
        <v/>
      </c>
    </row>
    <row r="23" spans="1:22" ht="12.75" customHeight="1" x14ac:dyDescent="0.25">
      <c r="A23" s="89"/>
      <c r="B23" s="2"/>
      <c r="C23" s="76"/>
      <c r="D23" s="2"/>
      <c r="E23" s="77"/>
      <c r="F23" s="2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30">
        <f t="shared" si="3"/>
        <v>0</v>
      </c>
      <c r="R23" s="30">
        <f t="shared" si="4"/>
        <v>0</v>
      </c>
      <c r="S23" s="30">
        <f t="shared" si="5"/>
        <v>0</v>
      </c>
      <c r="T23" s="64" t="str">
        <f t="shared" si="1"/>
        <v/>
      </c>
      <c r="U23" s="6" t="b">
        <f t="shared" si="6"/>
        <v>0</v>
      </c>
      <c r="V23" s="21" t="str">
        <f t="shared" si="2"/>
        <v/>
      </c>
    </row>
    <row r="24" spans="1:22" ht="12.75" customHeight="1" x14ac:dyDescent="0.25">
      <c r="A24" s="89"/>
      <c r="B24" s="2"/>
      <c r="C24" s="76"/>
      <c r="D24" s="2"/>
      <c r="E24" s="77"/>
      <c r="F24" s="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30">
        <f t="shared" si="3"/>
        <v>0</v>
      </c>
      <c r="R24" s="30">
        <f t="shared" si="4"/>
        <v>0</v>
      </c>
      <c r="S24" s="30">
        <f t="shared" si="5"/>
        <v>0</v>
      </c>
      <c r="T24" s="64" t="str">
        <f t="shared" si="1"/>
        <v/>
      </c>
      <c r="U24" s="6" t="b">
        <f t="shared" si="6"/>
        <v>0</v>
      </c>
      <c r="V24" s="21" t="str">
        <f t="shared" si="2"/>
        <v/>
      </c>
    </row>
    <row r="25" spans="1:22" ht="12.75" customHeight="1" x14ac:dyDescent="0.25">
      <c r="A25" s="89"/>
      <c r="B25" s="2"/>
      <c r="C25" s="76"/>
      <c r="D25" s="2"/>
      <c r="E25" s="77"/>
      <c r="F25" s="2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30">
        <f t="shared" si="3"/>
        <v>0</v>
      </c>
      <c r="R25" s="30">
        <f t="shared" si="4"/>
        <v>0</v>
      </c>
      <c r="S25" s="30">
        <f t="shared" si="5"/>
        <v>0</v>
      </c>
      <c r="T25" s="64" t="str">
        <f t="shared" si="1"/>
        <v/>
      </c>
      <c r="U25" s="6" t="b">
        <f t="shared" si="6"/>
        <v>0</v>
      </c>
      <c r="V25" s="21" t="str">
        <f t="shared" si="2"/>
        <v/>
      </c>
    </row>
    <row r="26" spans="1:22" ht="12.75" customHeight="1" x14ac:dyDescent="0.25">
      <c r="A26" s="89"/>
      <c r="B26" s="2"/>
      <c r="C26" s="76"/>
      <c r="D26" s="2"/>
      <c r="E26" s="77"/>
      <c r="F26" s="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30">
        <f t="shared" si="3"/>
        <v>0</v>
      </c>
      <c r="R26" s="30">
        <f t="shared" si="4"/>
        <v>0</v>
      </c>
      <c r="S26" s="30">
        <f t="shared" si="5"/>
        <v>0</v>
      </c>
      <c r="T26" s="64" t="str">
        <f t="shared" si="1"/>
        <v/>
      </c>
      <c r="U26" s="6" t="b">
        <f t="shared" si="6"/>
        <v>0</v>
      </c>
      <c r="V26" s="21" t="str">
        <f t="shared" si="2"/>
        <v/>
      </c>
    </row>
    <row r="27" spans="1:22" ht="12.75" customHeight="1" x14ac:dyDescent="0.25">
      <c r="A27" s="89"/>
      <c r="B27" s="2"/>
      <c r="C27" s="76"/>
      <c r="D27" s="2"/>
      <c r="E27" s="77"/>
      <c r="F27" s="2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30">
        <f t="shared" si="3"/>
        <v>0</v>
      </c>
      <c r="R27" s="30">
        <f t="shared" si="4"/>
        <v>0</v>
      </c>
      <c r="S27" s="30">
        <f t="shared" si="5"/>
        <v>0</v>
      </c>
      <c r="T27" s="64" t="str">
        <f t="shared" si="1"/>
        <v/>
      </c>
      <c r="U27" s="6" t="b">
        <f t="shared" si="6"/>
        <v>0</v>
      </c>
      <c r="V27" s="21" t="str">
        <f t="shared" si="2"/>
        <v/>
      </c>
    </row>
    <row r="28" spans="1:22" ht="12.75" customHeight="1" x14ac:dyDescent="0.25">
      <c r="A28" s="89"/>
      <c r="B28" s="2"/>
      <c r="C28" s="76"/>
      <c r="D28" s="2"/>
      <c r="E28" s="77"/>
      <c r="F28" s="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30">
        <f t="shared" si="3"/>
        <v>0</v>
      </c>
      <c r="R28" s="30">
        <f t="shared" si="4"/>
        <v>0</v>
      </c>
      <c r="S28" s="30">
        <f t="shared" si="5"/>
        <v>0</v>
      </c>
      <c r="T28" s="64" t="str">
        <f t="shared" si="1"/>
        <v/>
      </c>
      <c r="U28" s="6" t="b">
        <f t="shared" si="6"/>
        <v>0</v>
      </c>
      <c r="V28" s="21" t="str">
        <f t="shared" si="2"/>
        <v/>
      </c>
    </row>
    <row r="29" spans="1:22" ht="12.75" customHeight="1" x14ac:dyDescent="0.25">
      <c r="A29" s="89"/>
      <c r="B29" s="2"/>
      <c r="C29" s="76"/>
      <c r="D29" s="2"/>
      <c r="E29" s="77"/>
      <c r="F29" s="2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30">
        <f t="shared" si="3"/>
        <v>0</v>
      </c>
      <c r="R29" s="30">
        <f t="shared" si="4"/>
        <v>0</v>
      </c>
      <c r="S29" s="30">
        <f t="shared" si="5"/>
        <v>0</v>
      </c>
      <c r="T29" s="64" t="str">
        <f t="shared" si="1"/>
        <v/>
      </c>
      <c r="U29" s="6" t="b">
        <f t="shared" si="6"/>
        <v>0</v>
      </c>
      <c r="V29" s="21" t="str">
        <f t="shared" si="2"/>
        <v/>
      </c>
    </row>
    <row r="30" spans="1:22" ht="12.75" customHeight="1" x14ac:dyDescent="0.25">
      <c r="A30" s="89"/>
      <c r="B30" s="2"/>
      <c r="C30" s="76"/>
      <c r="D30" s="2"/>
      <c r="E30" s="77"/>
      <c r="F30" s="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30">
        <f t="shared" si="3"/>
        <v>0</v>
      </c>
      <c r="R30" s="30">
        <f t="shared" si="4"/>
        <v>0</v>
      </c>
      <c r="S30" s="30">
        <f t="shared" si="5"/>
        <v>0</v>
      </c>
      <c r="T30" s="64" t="str">
        <f t="shared" si="1"/>
        <v/>
      </c>
      <c r="U30" s="6" t="b">
        <f t="shared" si="6"/>
        <v>0</v>
      </c>
      <c r="V30" s="21" t="str">
        <f t="shared" si="2"/>
        <v/>
      </c>
    </row>
    <row r="31" spans="1:22" ht="12.75" customHeight="1" x14ac:dyDescent="0.25">
      <c r="A31" s="89"/>
      <c r="B31" s="2"/>
      <c r="C31" s="76"/>
      <c r="D31" s="2"/>
      <c r="E31" s="77"/>
      <c r="F31" s="2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30">
        <f t="shared" si="3"/>
        <v>0</v>
      </c>
      <c r="R31" s="30">
        <f t="shared" si="4"/>
        <v>0</v>
      </c>
      <c r="S31" s="30">
        <f t="shared" si="5"/>
        <v>0</v>
      </c>
      <c r="T31" s="64" t="str">
        <f t="shared" si="1"/>
        <v/>
      </c>
      <c r="U31" s="6" t="b">
        <f t="shared" si="6"/>
        <v>0</v>
      </c>
      <c r="V31" s="21" t="str">
        <f t="shared" si="2"/>
        <v/>
      </c>
    </row>
    <row r="32" spans="1:22" ht="12.75" customHeight="1" x14ac:dyDescent="0.25">
      <c r="A32" s="89"/>
      <c r="B32" s="2"/>
      <c r="C32" s="76"/>
      <c r="D32" s="2"/>
      <c r="E32" s="77"/>
      <c r="F32" s="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30">
        <f t="shared" si="3"/>
        <v>0</v>
      </c>
      <c r="R32" s="30">
        <f t="shared" si="4"/>
        <v>0</v>
      </c>
      <c r="S32" s="30">
        <f t="shared" si="5"/>
        <v>0</v>
      </c>
      <c r="T32" s="64" t="str">
        <f t="shared" si="1"/>
        <v/>
      </c>
      <c r="U32" s="6" t="b">
        <f t="shared" si="6"/>
        <v>0</v>
      </c>
      <c r="V32" s="21" t="str">
        <f t="shared" si="2"/>
        <v/>
      </c>
    </row>
    <row r="33" spans="1:22" ht="12.75" customHeight="1" x14ac:dyDescent="0.25">
      <c r="A33" s="89"/>
      <c r="B33" s="2"/>
      <c r="C33" s="76"/>
      <c r="D33" s="2"/>
      <c r="E33" s="77"/>
      <c r="F33" s="2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30">
        <f t="shared" si="3"/>
        <v>0</v>
      </c>
      <c r="R33" s="30">
        <f t="shared" si="4"/>
        <v>0</v>
      </c>
      <c r="S33" s="30">
        <f t="shared" si="5"/>
        <v>0</v>
      </c>
      <c r="T33" s="64" t="str">
        <f t="shared" si="1"/>
        <v/>
      </c>
      <c r="U33" s="6" t="b">
        <f t="shared" si="6"/>
        <v>0</v>
      </c>
      <c r="V33" s="21" t="str">
        <f t="shared" si="2"/>
        <v/>
      </c>
    </row>
    <row r="34" spans="1:22" ht="12.75" customHeight="1" x14ac:dyDescent="0.25">
      <c r="A34" s="89"/>
      <c r="B34" s="2"/>
      <c r="C34" s="76"/>
      <c r="D34" s="2"/>
      <c r="E34" s="77"/>
      <c r="F34" s="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30">
        <f t="shared" si="3"/>
        <v>0</v>
      </c>
      <c r="R34" s="30">
        <f t="shared" si="4"/>
        <v>0</v>
      </c>
      <c r="S34" s="30">
        <f t="shared" si="5"/>
        <v>0</v>
      </c>
      <c r="T34" s="64" t="str">
        <f t="shared" si="1"/>
        <v/>
      </c>
      <c r="U34" s="6" t="b">
        <f t="shared" si="6"/>
        <v>0</v>
      </c>
      <c r="V34" s="21" t="str">
        <f t="shared" si="2"/>
        <v/>
      </c>
    </row>
    <row r="35" spans="1:22" ht="12.75" customHeight="1" x14ac:dyDescent="0.25">
      <c r="A35" s="89"/>
      <c r="B35" s="2"/>
      <c r="C35" s="76"/>
      <c r="D35" s="2"/>
      <c r="E35" s="77"/>
      <c r="F35" s="2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30">
        <f t="shared" si="3"/>
        <v>0</v>
      </c>
      <c r="R35" s="30">
        <f t="shared" si="4"/>
        <v>0</v>
      </c>
      <c r="S35" s="30">
        <f t="shared" si="5"/>
        <v>0</v>
      </c>
      <c r="T35" s="64" t="str">
        <f t="shared" si="1"/>
        <v/>
      </c>
      <c r="U35" s="6" t="b">
        <f t="shared" si="6"/>
        <v>0</v>
      </c>
      <c r="V35" s="21" t="str">
        <f t="shared" si="2"/>
        <v/>
      </c>
    </row>
    <row r="36" spans="1:22" ht="12.75" customHeight="1" x14ac:dyDescent="0.25">
      <c r="A36" s="89"/>
      <c r="B36" s="2"/>
      <c r="C36" s="76"/>
      <c r="D36" s="2"/>
      <c r="E36" s="77"/>
      <c r="F36" s="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30">
        <f t="shared" si="3"/>
        <v>0</v>
      </c>
      <c r="R36" s="30">
        <f t="shared" si="4"/>
        <v>0</v>
      </c>
      <c r="S36" s="30">
        <f t="shared" si="5"/>
        <v>0</v>
      </c>
      <c r="T36" s="64" t="str">
        <f t="shared" si="1"/>
        <v/>
      </c>
      <c r="U36" s="6" t="b">
        <f t="shared" si="6"/>
        <v>0</v>
      </c>
      <c r="V36" s="21" t="str">
        <f t="shared" si="2"/>
        <v/>
      </c>
    </row>
    <row r="37" spans="1:22" ht="12.75" customHeight="1" x14ac:dyDescent="0.25">
      <c r="A37" s="89"/>
      <c r="B37" s="2"/>
      <c r="C37" s="76"/>
      <c r="D37" s="2"/>
      <c r="E37" s="77"/>
      <c r="F37" s="2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30">
        <f t="shared" si="3"/>
        <v>0</v>
      </c>
      <c r="R37" s="30">
        <f t="shared" si="4"/>
        <v>0</v>
      </c>
      <c r="S37" s="30">
        <f t="shared" si="5"/>
        <v>0</v>
      </c>
      <c r="T37" s="64" t="str">
        <f t="shared" si="1"/>
        <v/>
      </c>
      <c r="U37" s="6" t="b">
        <f t="shared" si="6"/>
        <v>0</v>
      </c>
      <c r="V37" s="21" t="str">
        <f t="shared" si="2"/>
        <v/>
      </c>
    </row>
    <row r="38" spans="1:22" ht="12.75" customHeight="1" x14ac:dyDescent="0.25">
      <c r="A38" s="89"/>
      <c r="B38" s="2"/>
      <c r="C38" s="76"/>
      <c r="D38" s="2"/>
      <c r="E38" s="77"/>
      <c r="F38" s="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30">
        <f t="shared" si="3"/>
        <v>0</v>
      </c>
      <c r="R38" s="30">
        <f t="shared" si="4"/>
        <v>0</v>
      </c>
      <c r="S38" s="30">
        <f t="shared" si="5"/>
        <v>0</v>
      </c>
      <c r="T38" s="64" t="str">
        <f t="shared" si="1"/>
        <v/>
      </c>
      <c r="U38" s="6" t="b">
        <f t="shared" si="6"/>
        <v>0</v>
      </c>
      <c r="V38" s="21" t="str">
        <f t="shared" si="2"/>
        <v/>
      </c>
    </row>
    <row r="39" spans="1:22" ht="12.75" customHeight="1" x14ac:dyDescent="0.25">
      <c r="A39" s="89"/>
      <c r="B39" s="2"/>
      <c r="C39" s="76"/>
      <c r="D39" s="2"/>
      <c r="E39" s="77"/>
      <c r="F39" s="2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30">
        <f t="shared" si="3"/>
        <v>0</v>
      </c>
      <c r="R39" s="30">
        <f t="shared" si="4"/>
        <v>0</v>
      </c>
      <c r="S39" s="30">
        <f t="shared" si="5"/>
        <v>0</v>
      </c>
      <c r="T39" s="64" t="str">
        <f t="shared" si="1"/>
        <v/>
      </c>
      <c r="U39" s="6" t="b">
        <f t="shared" si="6"/>
        <v>0</v>
      </c>
      <c r="V39" s="21" t="str">
        <f t="shared" si="2"/>
        <v/>
      </c>
    </row>
    <row r="40" spans="1:22" ht="12.75" customHeight="1" x14ac:dyDescent="0.25">
      <c r="A40" s="89"/>
      <c r="B40" s="2"/>
      <c r="C40" s="76"/>
      <c r="D40" s="2"/>
      <c r="E40" s="77"/>
      <c r="F40" s="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30">
        <f t="shared" si="3"/>
        <v>0</v>
      </c>
      <c r="R40" s="30">
        <f t="shared" si="4"/>
        <v>0</v>
      </c>
      <c r="S40" s="30">
        <f t="shared" si="5"/>
        <v>0</v>
      </c>
      <c r="T40" s="64" t="str">
        <f t="shared" si="1"/>
        <v/>
      </c>
      <c r="U40" s="6" t="b">
        <f t="shared" si="6"/>
        <v>0</v>
      </c>
      <c r="V40" s="21" t="str">
        <f t="shared" si="2"/>
        <v/>
      </c>
    </row>
    <row r="41" spans="1:22" ht="12.75" customHeight="1" x14ac:dyDescent="0.25">
      <c r="A41" s="89"/>
      <c r="B41" s="2"/>
      <c r="C41" s="76"/>
      <c r="D41" s="2"/>
      <c r="E41" s="77"/>
      <c r="F41" s="2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30">
        <f t="shared" si="3"/>
        <v>0</v>
      </c>
      <c r="R41" s="30">
        <f t="shared" si="4"/>
        <v>0</v>
      </c>
      <c r="S41" s="30">
        <f t="shared" si="5"/>
        <v>0</v>
      </c>
      <c r="T41" s="64" t="str">
        <f t="shared" si="1"/>
        <v/>
      </c>
      <c r="U41" s="6" t="b">
        <f t="shared" si="6"/>
        <v>0</v>
      </c>
      <c r="V41" s="21" t="str">
        <f t="shared" si="2"/>
        <v/>
      </c>
    </row>
    <row r="42" spans="1:22" ht="12.75" customHeight="1" x14ac:dyDescent="0.25">
      <c r="A42" s="89"/>
      <c r="B42" s="2"/>
      <c r="C42" s="76"/>
      <c r="D42" s="2"/>
      <c r="E42" s="77"/>
      <c r="F42" s="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30">
        <f t="shared" si="3"/>
        <v>0</v>
      </c>
      <c r="R42" s="30">
        <f t="shared" si="4"/>
        <v>0</v>
      </c>
      <c r="S42" s="30">
        <f t="shared" si="5"/>
        <v>0</v>
      </c>
      <c r="T42" s="64" t="str">
        <f t="shared" si="1"/>
        <v/>
      </c>
      <c r="U42" s="6" t="b">
        <f t="shared" si="6"/>
        <v>0</v>
      </c>
      <c r="V42" s="21" t="str">
        <f t="shared" si="2"/>
        <v/>
      </c>
    </row>
    <row r="43" spans="1:22" ht="12.75" customHeight="1" x14ac:dyDescent="0.25">
      <c r="A43" s="89"/>
      <c r="B43" s="2"/>
      <c r="C43" s="76"/>
      <c r="D43" s="2"/>
      <c r="E43" s="77"/>
      <c r="F43" s="2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30">
        <f t="shared" si="3"/>
        <v>0</v>
      </c>
      <c r="R43" s="30">
        <f t="shared" si="4"/>
        <v>0</v>
      </c>
      <c r="S43" s="30">
        <f t="shared" si="5"/>
        <v>0</v>
      </c>
      <c r="T43" s="64" t="str">
        <f t="shared" si="1"/>
        <v/>
      </c>
      <c r="U43" s="6" t="b">
        <f t="shared" si="6"/>
        <v>0</v>
      </c>
      <c r="V43" s="21" t="str">
        <f t="shared" si="2"/>
        <v/>
      </c>
    </row>
    <row r="44" spans="1:22" ht="12.75" customHeight="1" x14ac:dyDescent="0.25">
      <c r="A44" s="89"/>
      <c r="B44" s="2"/>
      <c r="C44" s="76"/>
      <c r="D44" s="2"/>
      <c r="E44" s="77"/>
      <c r="F44" s="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30">
        <f t="shared" si="3"/>
        <v>0</v>
      </c>
      <c r="R44" s="30">
        <f t="shared" si="4"/>
        <v>0</v>
      </c>
      <c r="S44" s="30">
        <f t="shared" si="5"/>
        <v>0</v>
      </c>
      <c r="T44" s="64" t="str">
        <f t="shared" si="1"/>
        <v/>
      </c>
      <c r="U44" s="6" t="b">
        <f t="shared" si="6"/>
        <v>0</v>
      </c>
      <c r="V44" s="21" t="str">
        <f t="shared" si="2"/>
        <v/>
      </c>
    </row>
    <row r="45" spans="1:22" ht="12.75" customHeight="1" x14ac:dyDescent="0.25">
      <c r="A45" s="89"/>
      <c r="B45" s="2"/>
      <c r="C45" s="76"/>
      <c r="D45" s="2"/>
      <c r="E45" s="77"/>
      <c r="F45" s="2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30">
        <f t="shared" si="3"/>
        <v>0</v>
      </c>
      <c r="R45" s="30">
        <f t="shared" si="4"/>
        <v>0</v>
      </c>
      <c r="S45" s="30">
        <f t="shared" si="5"/>
        <v>0</v>
      </c>
      <c r="T45" s="64" t="str">
        <f t="shared" si="1"/>
        <v/>
      </c>
      <c r="U45" s="6" t="b">
        <f t="shared" si="6"/>
        <v>0</v>
      </c>
      <c r="V45" s="21" t="str">
        <f t="shared" si="2"/>
        <v/>
      </c>
    </row>
    <row r="46" spans="1:22" ht="12.75" customHeight="1" x14ac:dyDescent="0.25">
      <c r="A46" s="89"/>
      <c r="B46" s="2"/>
      <c r="C46" s="76"/>
      <c r="D46" s="2"/>
      <c r="E46" s="77"/>
      <c r="F46" s="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30">
        <f t="shared" si="3"/>
        <v>0</v>
      </c>
      <c r="R46" s="30">
        <f t="shared" si="4"/>
        <v>0</v>
      </c>
      <c r="S46" s="30">
        <f t="shared" si="5"/>
        <v>0</v>
      </c>
      <c r="T46" s="64" t="str">
        <f t="shared" si="1"/>
        <v/>
      </c>
      <c r="U46" s="6" t="b">
        <f t="shared" si="6"/>
        <v>0</v>
      </c>
      <c r="V46" s="21" t="str">
        <f t="shared" si="2"/>
        <v/>
      </c>
    </row>
    <row r="47" spans="1:22" ht="12.75" customHeight="1" x14ac:dyDescent="0.25">
      <c r="A47" s="89"/>
      <c r="B47" s="2"/>
      <c r="C47" s="76"/>
      <c r="D47" s="2"/>
      <c r="E47" s="77"/>
      <c r="F47" s="2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30">
        <f t="shared" si="3"/>
        <v>0</v>
      </c>
      <c r="R47" s="30">
        <f t="shared" si="4"/>
        <v>0</v>
      </c>
      <c r="S47" s="30">
        <f t="shared" si="5"/>
        <v>0</v>
      </c>
      <c r="T47" s="64" t="str">
        <f t="shared" si="1"/>
        <v/>
      </c>
      <c r="U47" s="6" t="b">
        <f t="shared" si="6"/>
        <v>0</v>
      </c>
      <c r="V47" s="21" t="str">
        <f t="shared" si="2"/>
        <v/>
      </c>
    </row>
    <row r="48" spans="1:22" ht="12.75" customHeight="1" x14ac:dyDescent="0.25">
      <c r="A48" s="89"/>
      <c r="B48" s="2"/>
      <c r="C48" s="76"/>
      <c r="D48" s="2"/>
      <c r="E48" s="77"/>
      <c r="F48" s="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30">
        <f t="shared" si="3"/>
        <v>0</v>
      </c>
      <c r="R48" s="30">
        <f t="shared" si="4"/>
        <v>0</v>
      </c>
      <c r="S48" s="30">
        <f t="shared" si="5"/>
        <v>0</v>
      </c>
      <c r="T48" s="64" t="str">
        <f t="shared" si="1"/>
        <v/>
      </c>
      <c r="U48" s="6" t="b">
        <f t="shared" si="6"/>
        <v>0</v>
      </c>
      <c r="V48" s="21" t="str">
        <f t="shared" si="2"/>
        <v/>
      </c>
    </row>
    <row r="49" spans="1:22" ht="12.75" customHeight="1" x14ac:dyDescent="0.25">
      <c r="A49" s="89"/>
      <c r="B49" s="2"/>
      <c r="C49" s="76"/>
      <c r="D49" s="2"/>
      <c r="E49" s="77"/>
      <c r="F49" s="2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30">
        <f t="shared" si="3"/>
        <v>0</v>
      </c>
      <c r="R49" s="30">
        <f t="shared" si="4"/>
        <v>0</v>
      </c>
      <c r="S49" s="30">
        <f t="shared" si="5"/>
        <v>0</v>
      </c>
      <c r="T49" s="64" t="str">
        <f t="shared" si="1"/>
        <v/>
      </c>
      <c r="U49" s="6" t="b">
        <f t="shared" si="6"/>
        <v>0</v>
      </c>
      <c r="V49" s="21" t="str">
        <f t="shared" si="2"/>
        <v/>
      </c>
    </row>
    <row r="50" spans="1:22" ht="12.75" customHeight="1" x14ac:dyDescent="0.25">
      <c r="A50" s="89"/>
      <c r="B50" s="2"/>
      <c r="C50" s="76"/>
      <c r="D50" s="2"/>
      <c r="E50" s="77"/>
      <c r="F50" s="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30">
        <f t="shared" si="3"/>
        <v>0</v>
      </c>
      <c r="R50" s="30">
        <f t="shared" si="4"/>
        <v>0</v>
      </c>
      <c r="S50" s="30">
        <f t="shared" si="5"/>
        <v>0</v>
      </c>
      <c r="T50" s="64" t="str">
        <f t="shared" si="1"/>
        <v/>
      </c>
      <c r="U50" s="6" t="b">
        <f t="shared" si="6"/>
        <v>0</v>
      </c>
      <c r="V50" s="21" t="str">
        <f t="shared" si="2"/>
        <v/>
      </c>
    </row>
    <row r="51" spans="1:22" ht="12.75" customHeight="1" x14ac:dyDescent="0.25">
      <c r="A51" s="89"/>
      <c r="B51" s="2"/>
      <c r="C51" s="76"/>
      <c r="D51" s="2"/>
      <c r="E51" s="77"/>
      <c r="F51" s="2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30">
        <f t="shared" si="3"/>
        <v>0</v>
      </c>
      <c r="R51" s="30">
        <f t="shared" si="4"/>
        <v>0</v>
      </c>
      <c r="S51" s="30">
        <f t="shared" si="5"/>
        <v>0</v>
      </c>
      <c r="T51" s="64" t="str">
        <f t="shared" si="1"/>
        <v/>
      </c>
      <c r="U51" s="6" t="b">
        <f t="shared" si="6"/>
        <v>0</v>
      </c>
      <c r="V51" s="21" t="str">
        <f t="shared" si="2"/>
        <v/>
      </c>
    </row>
    <row r="52" spans="1:22" ht="12.75" customHeight="1" x14ac:dyDescent="0.25">
      <c r="A52" s="89"/>
      <c r="B52" s="2"/>
      <c r="C52" s="76"/>
      <c r="D52" s="2"/>
      <c r="E52" s="77"/>
      <c r="F52" s="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30">
        <f t="shared" si="3"/>
        <v>0</v>
      </c>
      <c r="R52" s="30">
        <f t="shared" si="4"/>
        <v>0</v>
      </c>
      <c r="S52" s="30">
        <f t="shared" si="5"/>
        <v>0</v>
      </c>
      <c r="T52" s="64" t="str">
        <f t="shared" si="1"/>
        <v/>
      </c>
      <c r="U52" s="6" t="b">
        <f t="shared" si="6"/>
        <v>0</v>
      </c>
      <c r="V52" s="21" t="str">
        <f t="shared" si="2"/>
        <v/>
      </c>
    </row>
    <row r="53" spans="1:22" ht="12.75" customHeight="1" x14ac:dyDescent="0.25">
      <c r="A53" s="89"/>
      <c r="B53" s="2"/>
      <c r="C53" s="76"/>
      <c r="D53" s="2"/>
      <c r="E53" s="77"/>
      <c r="F53" s="2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30">
        <f t="shared" si="3"/>
        <v>0</v>
      </c>
      <c r="R53" s="30">
        <f t="shared" si="4"/>
        <v>0</v>
      </c>
      <c r="S53" s="30">
        <f t="shared" si="5"/>
        <v>0</v>
      </c>
      <c r="T53" s="64" t="str">
        <f t="shared" si="1"/>
        <v/>
      </c>
      <c r="U53" s="6" t="b">
        <f t="shared" si="6"/>
        <v>0</v>
      </c>
      <c r="V53" s="21" t="str">
        <f t="shared" si="2"/>
        <v/>
      </c>
    </row>
    <row r="54" spans="1:22" ht="12.75" customHeight="1" x14ac:dyDescent="0.25">
      <c r="A54" s="89"/>
      <c r="B54" s="2"/>
      <c r="C54" s="76"/>
      <c r="D54" s="2"/>
      <c r="E54" s="77"/>
      <c r="F54" s="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30">
        <f t="shared" si="3"/>
        <v>0</v>
      </c>
      <c r="R54" s="30">
        <f t="shared" si="4"/>
        <v>0</v>
      </c>
      <c r="S54" s="30">
        <f t="shared" si="5"/>
        <v>0</v>
      </c>
      <c r="T54" s="64" t="str">
        <f t="shared" si="1"/>
        <v/>
      </c>
      <c r="U54" s="6" t="b">
        <f t="shared" si="6"/>
        <v>0</v>
      </c>
      <c r="V54" s="21" t="str">
        <f t="shared" si="2"/>
        <v/>
      </c>
    </row>
    <row r="55" spans="1:22" ht="12.75" customHeight="1" x14ac:dyDescent="0.25">
      <c r="A55" s="89"/>
      <c r="B55" s="2"/>
      <c r="C55" s="76"/>
      <c r="D55" s="2"/>
      <c r="E55" s="77"/>
      <c r="F55" s="2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30">
        <f t="shared" si="3"/>
        <v>0</v>
      </c>
      <c r="R55" s="30">
        <f t="shared" si="4"/>
        <v>0</v>
      </c>
      <c r="S55" s="30">
        <f t="shared" si="5"/>
        <v>0</v>
      </c>
      <c r="T55" s="64" t="str">
        <f t="shared" si="1"/>
        <v/>
      </c>
      <c r="U55" s="6" t="b">
        <f t="shared" si="6"/>
        <v>0</v>
      </c>
      <c r="V55" s="21" t="str">
        <f t="shared" si="2"/>
        <v/>
      </c>
    </row>
    <row r="56" spans="1:22" ht="12.75" customHeight="1" x14ac:dyDescent="0.25">
      <c r="A56" s="89"/>
      <c r="B56" s="2"/>
      <c r="C56" s="76"/>
      <c r="D56" s="2"/>
      <c r="E56" s="77"/>
      <c r="F56" s="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30">
        <f t="shared" si="3"/>
        <v>0</v>
      </c>
      <c r="R56" s="30">
        <f t="shared" si="4"/>
        <v>0</v>
      </c>
      <c r="S56" s="30">
        <f t="shared" si="5"/>
        <v>0</v>
      </c>
      <c r="T56" s="64" t="str">
        <f t="shared" si="1"/>
        <v/>
      </c>
      <c r="U56" s="6" t="b">
        <f t="shared" si="6"/>
        <v>0</v>
      </c>
      <c r="V56" s="21" t="str">
        <f t="shared" si="2"/>
        <v/>
      </c>
    </row>
    <row r="57" spans="1:22" ht="12.75" customHeight="1" x14ac:dyDescent="0.25">
      <c r="A57" s="89"/>
      <c r="B57" s="2"/>
      <c r="C57" s="76"/>
      <c r="D57" s="2"/>
      <c r="E57" s="77"/>
      <c r="F57" s="2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30">
        <f t="shared" si="3"/>
        <v>0</v>
      </c>
      <c r="R57" s="30">
        <f t="shared" si="4"/>
        <v>0</v>
      </c>
      <c r="S57" s="30">
        <f t="shared" si="5"/>
        <v>0</v>
      </c>
      <c r="T57" s="64" t="str">
        <f t="shared" si="1"/>
        <v/>
      </c>
      <c r="U57" s="6" t="b">
        <f t="shared" si="6"/>
        <v>0</v>
      </c>
      <c r="V57" s="21" t="str">
        <f t="shared" si="2"/>
        <v/>
      </c>
    </row>
    <row r="58" spans="1:22" ht="12.75" customHeight="1" x14ac:dyDescent="0.25">
      <c r="A58" s="89"/>
      <c r="B58" s="2"/>
      <c r="C58" s="76"/>
      <c r="D58" s="2"/>
      <c r="E58" s="77"/>
      <c r="F58" s="2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30">
        <f t="shared" si="3"/>
        <v>0</v>
      </c>
      <c r="R58" s="30">
        <f t="shared" si="4"/>
        <v>0</v>
      </c>
      <c r="S58" s="30">
        <f t="shared" si="5"/>
        <v>0</v>
      </c>
      <c r="T58" s="64" t="str">
        <f t="shared" si="1"/>
        <v/>
      </c>
      <c r="U58" s="6" t="b">
        <f t="shared" si="6"/>
        <v>0</v>
      </c>
      <c r="V58" s="21" t="str">
        <f t="shared" si="2"/>
        <v/>
      </c>
    </row>
    <row r="59" spans="1:22" ht="12.75" customHeight="1" x14ac:dyDescent="0.25">
      <c r="A59" s="89"/>
      <c r="B59" s="2"/>
      <c r="C59" s="76"/>
      <c r="D59" s="2"/>
      <c r="E59" s="77"/>
      <c r="F59" s="2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30">
        <f t="shared" si="3"/>
        <v>0</v>
      </c>
      <c r="R59" s="30">
        <f t="shared" si="4"/>
        <v>0</v>
      </c>
      <c r="S59" s="30">
        <f t="shared" si="5"/>
        <v>0</v>
      </c>
      <c r="T59" s="64" t="str">
        <f t="shared" si="1"/>
        <v/>
      </c>
      <c r="U59" s="6" t="b">
        <f t="shared" si="6"/>
        <v>0</v>
      </c>
      <c r="V59" s="21" t="str">
        <f t="shared" si="2"/>
        <v/>
      </c>
    </row>
    <row r="60" spans="1:22" ht="12.75" customHeight="1" x14ac:dyDescent="0.25">
      <c r="A60" s="89"/>
      <c r="B60" s="2"/>
      <c r="C60" s="76"/>
      <c r="D60" s="2"/>
      <c r="E60" s="77"/>
      <c r="F60" s="2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30">
        <f t="shared" si="3"/>
        <v>0</v>
      </c>
      <c r="R60" s="30">
        <f t="shared" si="4"/>
        <v>0</v>
      </c>
      <c r="S60" s="30">
        <f t="shared" si="5"/>
        <v>0</v>
      </c>
      <c r="T60" s="64" t="str">
        <f t="shared" si="1"/>
        <v/>
      </c>
      <c r="U60" s="6" t="b">
        <f t="shared" si="6"/>
        <v>0</v>
      </c>
      <c r="V60" s="21" t="str">
        <f t="shared" si="2"/>
        <v/>
      </c>
    </row>
    <row r="61" spans="1:22" ht="12.75" customHeight="1" x14ac:dyDescent="0.25">
      <c r="A61" s="89"/>
      <c r="B61" s="2"/>
      <c r="C61" s="76"/>
      <c r="D61" s="2"/>
      <c r="E61" s="77"/>
      <c r="F61" s="2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30">
        <f t="shared" si="3"/>
        <v>0</v>
      </c>
      <c r="R61" s="30">
        <f t="shared" si="4"/>
        <v>0</v>
      </c>
      <c r="S61" s="30">
        <f t="shared" si="5"/>
        <v>0</v>
      </c>
      <c r="T61" s="64" t="str">
        <f t="shared" si="1"/>
        <v/>
      </c>
      <c r="U61" s="6" t="b">
        <f t="shared" si="6"/>
        <v>0</v>
      </c>
      <c r="V61" s="21" t="str">
        <f t="shared" si="2"/>
        <v/>
      </c>
    </row>
    <row r="62" spans="1:22" ht="12.75" customHeight="1" x14ac:dyDescent="0.25">
      <c r="A62" s="89"/>
      <c r="B62" s="2"/>
      <c r="C62" s="76"/>
      <c r="D62" s="2"/>
      <c r="E62" s="77"/>
      <c r="F62" s="2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30">
        <f t="shared" si="3"/>
        <v>0</v>
      </c>
      <c r="R62" s="30">
        <f t="shared" si="4"/>
        <v>0</v>
      </c>
      <c r="S62" s="30">
        <f t="shared" si="5"/>
        <v>0</v>
      </c>
      <c r="T62" s="64" t="str">
        <f t="shared" si="1"/>
        <v/>
      </c>
      <c r="U62" s="6" t="b">
        <f t="shared" si="6"/>
        <v>0</v>
      </c>
      <c r="V62" s="21" t="str">
        <f t="shared" si="2"/>
        <v/>
      </c>
    </row>
    <row r="63" spans="1:22" ht="12.75" customHeight="1" x14ac:dyDescent="0.25">
      <c r="A63" s="89"/>
      <c r="B63" s="2"/>
      <c r="C63" s="76"/>
      <c r="D63" s="2"/>
      <c r="E63" s="77"/>
      <c r="F63" s="2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30">
        <f t="shared" si="3"/>
        <v>0</v>
      </c>
      <c r="R63" s="30">
        <f t="shared" si="4"/>
        <v>0</v>
      </c>
      <c r="S63" s="30">
        <f t="shared" si="5"/>
        <v>0</v>
      </c>
      <c r="T63" s="64" t="str">
        <f t="shared" si="1"/>
        <v/>
      </c>
      <c r="U63" s="6" t="b">
        <f t="shared" si="6"/>
        <v>0</v>
      </c>
      <c r="V63" s="21" t="str">
        <f t="shared" si="2"/>
        <v/>
      </c>
    </row>
    <row r="64" spans="1:22" ht="12.75" customHeight="1" x14ac:dyDescent="0.25">
      <c r="A64" s="89"/>
      <c r="B64" s="2"/>
      <c r="C64" s="76"/>
      <c r="D64" s="2"/>
      <c r="E64" s="77"/>
      <c r="F64" s="2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30">
        <f t="shared" si="3"/>
        <v>0</v>
      </c>
      <c r="R64" s="30">
        <f t="shared" si="4"/>
        <v>0</v>
      </c>
      <c r="S64" s="30">
        <f t="shared" si="5"/>
        <v>0</v>
      </c>
      <c r="T64" s="64" t="str">
        <f t="shared" si="1"/>
        <v/>
      </c>
      <c r="U64" s="6" t="b">
        <f t="shared" si="6"/>
        <v>0</v>
      </c>
      <c r="V64" s="21" t="str">
        <f t="shared" si="2"/>
        <v/>
      </c>
    </row>
    <row r="65" spans="1:22" ht="12.75" customHeight="1" x14ac:dyDescent="0.25">
      <c r="A65" s="89"/>
      <c r="B65" s="2"/>
      <c r="C65" s="76"/>
      <c r="D65" s="2"/>
      <c r="E65" s="77"/>
      <c r="F65" s="2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30">
        <f t="shared" si="3"/>
        <v>0</v>
      </c>
      <c r="R65" s="30">
        <f t="shared" si="4"/>
        <v>0</v>
      </c>
      <c r="S65" s="30">
        <f t="shared" si="5"/>
        <v>0</v>
      </c>
      <c r="T65" s="64" t="str">
        <f t="shared" si="1"/>
        <v/>
      </c>
      <c r="U65" s="6" t="b">
        <f t="shared" si="6"/>
        <v>0</v>
      </c>
      <c r="V65" s="21" t="str">
        <f t="shared" si="2"/>
        <v/>
      </c>
    </row>
    <row r="66" spans="1:22" ht="12.75" customHeight="1" x14ac:dyDescent="0.25">
      <c r="A66" s="89"/>
      <c r="B66" s="2"/>
      <c r="C66" s="76"/>
      <c r="D66" s="2"/>
      <c r="E66" s="77"/>
      <c r="F66" s="2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30">
        <f t="shared" si="3"/>
        <v>0</v>
      </c>
      <c r="R66" s="30">
        <f t="shared" si="4"/>
        <v>0</v>
      </c>
      <c r="S66" s="30">
        <f t="shared" si="5"/>
        <v>0</v>
      </c>
      <c r="T66" s="64" t="str">
        <f t="shared" si="1"/>
        <v/>
      </c>
      <c r="U66" s="6" t="b">
        <f t="shared" si="6"/>
        <v>0</v>
      </c>
      <c r="V66" s="21" t="str">
        <f t="shared" si="2"/>
        <v/>
      </c>
    </row>
    <row r="67" spans="1:22" ht="12.75" customHeight="1" x14ac:dyDescent="0.25">
      <c r="A67" s="89"/>
      <c r="B67" s="2"/>
      <c r="C67" s="76"/>
      <c r="D67" s="2"/>
      <c r="E67" s="77"/>
      <c r="F67" s="2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30">
        <f t="shared" si="3"/>
        <v>0</v>
      </c>
      <c r="R67" s="30">
        <f t="shared" si="4"/>
        <v>0</v>
      </c>
      <c r="S67" s="30">
        <f t="shared" si="5"/>
        <v>0</v>
      </c>
      <c r="T67" s="64" t="str">
        <f t="shared" si="1"/>
        <v/>
      </c>
      <c r="U67" s="6" t="b">
        <f t="shared" si="6"/>
        <v>0</v>
      </c>
      <c r="V67" s="21" t="str">
        <f t="shared" si="2"/>
        <v/>
      </c>
    </row>
    <row r="68" spans="1:22" ht="12.75" customHeight="1" x14ac:dyDescent="0.25">
      <c r="A68" s="89"/>
      <c r="B68" s="2"/>
      <c r="C68" s="76"/>
      <c r="D68" s="2"/>
      <c r="E68" s="77"/>
      <c r="F68" s="2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30">
        <f t="shared" si="3"/>
        <v>0</v>
      </c>
      <c r="R68" s="30">
        <f t="shared" si="4"/>
        <v>0</v>
      </c>
      <c r="S68" s="30">
        <f t="shared" si="5"/>
        <v>0</v>
      </c>
      <c r="T68" s="64" t="str">
        <f t="shared" si="1"/>
        <v/>
      </c>
      <c r="U68" s="6" t="b">
        <f t="shared" si="6"/>
        <v>0</v>
      </c>
      <c r="V68" s="21" t="str">
        <f t="shared" si="2"/>
        <v/>
      </c>
    </row>
    <row r="69" spans="1:22" ht="12.75" customHeight="1" x14ac:dyDescent="0.25">
      <c r="A69" s="89"/>
      <c r="B69" s="2"/>
      <c r="C69" s="76"/>
      <c r="D69" s="2"/>
      <c r="E69" s="77"/>
      <c r="F69" s="2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30">
        <f t="shared" si="3"/>
        <v>0</v>
      </c>
      <c r="R69" s="30">
        <f t="shared" si="4"/>
        <v>0</v>
      </c>
      <c r="S69" s="30">
        <f t="shared" si="5"/>
        <v>0</v>
      </c>
      <c r="T69" s="64" t="str">
        <f t="shared" si="1"/>
        <v/>
      </c>
      <c r="U69" s="6" t="b">
        <f t="shared" si="6"/>
        <v>0</v>
      </c>
      <c r="V69" s="21" t="str">
        <f t="shared" si="2"/>
        <v/>
      </c>
    </row>
    <row r="70" spans="1:22" ht="12.75" customHeight="1" x14ac:dyDescent="0.25">
      <c r="A70" s="89"/>
      <c r="B70" s="2"/>
      <c r="C70" s="76"/>
      <c r="D70" s="2"/>
      <c r="E70" s="77"/>
      <c r="F70" s="2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30">
        <f t="shared" si="3"/>
        <v>0</v>
      </c>
      <c r="R70" s="30">
        <f t="shared" si="4"/>
        <v>0</v>
      </c>
      <c r="S70" s="30">
        <f t="shared" si="5"/>
        <v>0</v>
      </c>
      <c r="T70" s="64" t="str">
        <f t="shared" si="1"/>
        <v/>
      </c>
      <c r="U70" s="6" t="b">
        <f t="shared" si="6"/>
        <v>0</v>
      </c>
      <c r="V70" s="21" t="str">
        <f t="shared" si="2"/>
        <v/>
      </c>
    </row>
    <row r="71" spans="1:22" ht="12.75" customHeight="1" x14ac:dyDescent="0.25">
      <c r="A71" s="89"/>
      <c r="B71" s="2"/>
      <c r="C71" s="76"/>
      <c r="D71" s="2"/>
      <c r="E71" s="77"/>
      <c r="F71" s="2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30">
        <f t="shared" si="3"/>
        <v>0</v>
      </c>
      <c r="R71" s="30">
        <f t="shared" si="4"/>
        <v>0</v>
      </c>
      <c r="S71" s="30">
        <f t="shared" si="5"/>
        <v>0</v>
      </c>
      <c r="T71" s="64" t="str">
        <f t="shared" ref="T71:T134" si="7">IF(AND((U71=FALSE),OR(COUNTBLANK(A71:P71)&lt;&gt;COLUMNS(A71:P71))),"KO","")</f>
        <v/>
      </c>
      <c r="U71" s="6" t="b">
        <f t="shared" si="6"/>
        <v>0</v>
      </c>
      <c r="V71" s="21" t="str">
        <f t="shared" ref="V71:V134" si="8">IF(AND(T71="KO",OR(COUNTBLANK(A71:P71)&lt;&gt;COLUMNS(A71:P71))),"ATTENZIONE!!! NON TUTTI I CAMPI OBBLIGATORI SONO STATI COMPILATI","")</f>
        <v/>
      </c>
    </row>
    <row r="72" spans="1:22" ht="12.75" customHeight="1" x14ac:dyDescent="0.25">
      <c r="A72" s="89"/>
      <c r="B72" s="2"/>
      <c r="C72" s="76"/>
      <c r="D72" s="2"/>
      <c r="E72" s="77"/>
      <c r="F72" s="2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30">
        <f t="shared" ref="Q72:Q135" si="9">SUM(G72:H72)</f>
        <v>0</v>
      </c>
      <c r="R72" s="30">
        <f t="shared" ref="R72:R135" si="10">SUM(I72:K72)</f>
        <v>0</v>
      </c>
      <c r="S72" s="30">
        <f t="shared" ref="S72:S135" si="11">SUM(L72:O72)</f>
        <v>0</v>
      </c>
      <c r="T72" s="64" t="str">
        <f t="shared" si="7"/>
        <v/>
      </c>
      <c r="U72" s="6" t="b">
        <f t="shared" si="6"/>
        <v>0</v>
      </c>
      <c r="V72" s="21" t="str">
        <f t="shared" si="8"/>
        <v/>
      </c>
    </row>
    <row r="73" spans="1:22" ht="12.75" customHeight="1" x14ac:dyDescent="0.25">
      <c r="A73" s="89"/>
      <c r="B73" s="2"/>
      <c r="C73" s="76"/>
      <c r="D73" s="2"/>
      <c r="E73" s="77"/>
      <c r="F73" s="2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30">
        <f t="shared" si="9"/>
        <v>0</v>
      </c>
      <c r="R73" s="30">
        <f t="shared" si="10"/>
        <v>0</v>
      </c>
      <c r="S73" s="30">
        <f t="shared" si="11"/>
        <v>0</v>
      </c>
      <c r="T73" s="64" t="str">
        <f t="shared" si="7"/>
        <v/>
      </c>
      <c r="U73" s="6" t="b">
        <f t="shared" ref="U73:U136" si="12">IF(OR(ISBLANK(A73),ISBLANK(E73),ISBLANK(F73),ISBLANK(G73),ISBLANK(P73)),FALSE,TRUE)</f>
        <v>0</v>
      </c>
      <c r="V73" s="21" t="str">
        <f t="shared" si="8"/>
        <v/>
      </c>
    </row>
    <row r="74" spans="1:22" ht="12.75" customHeight="1" x14ac:dyDescent="0.25">
      <c r="A74" s="89"/>
      <c r="B74" s="2"/>
      <c r="C74" s="76"/>
      <c r="D74" s="2"/>
      <c r="E74" s="77"/>
      <c r="F74" s="2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30">
        <f t="shared" si="9"/>
        <v>0</v>
      </c>
      <c r="R74" s="30">
        <f t="shared" si="10"/>
        <v>0</v>
      </c>
      <c r="S74" s="30">
        <f t="shared" si="11"/>
        <v>0</v>
      </c>
      <c r="T74" s="64" t="str">
        <f t="shared" si="7"/>
        <v/>
      </c>
      <c r="U74" s="6" t="b">
        <f t="shared" si="12"/>
        <v>0</v>
      </c>
      <c r="V74" s="21" t="str">
        <f t="shared" si="8"/>
        <v/>
      </c>
    </row>
    <row r="75" spans="1:22" ht="12.75" customHeight="1" x14ac:dyDescent="0.25">
      <c r="A75" s="89"/>
      <c r="B75" s="2"/>
      <c r="C75" s="76"/>
      <c r="D75" s="2"/>
      <c r="E75" s="77"/>
      <c r="F75" s="2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30">
        <f t="shared" si="9"/>
        <v>0</v>
      </c>
      <c r="R75" s="30">
        <f t="shared" si="10"/>
        <v>0</v>
      </c>
      <c r="S75" s="30">
        <f t="shared" si="11"/>
        <v>0</v>
      </c>
      <c r="T75" s="64" t="str">
        <f t="shared" si="7"/>
        <v/>
      </c>
      <c r="U75" s="6" t="b">
        <f t="shared" si="12"/>
        <v>0</v>
      </c>
      <c r="V75" s="21" t="str">
        <f t="shared" si="8"/>
        <v/>
      </c>
    </row>
    <row r="76" spans="1:22" ht="12.75" customHeight="1" x14ac:dyDescent="0.25">
      <c r="A76" s="89"/>
      <c r="B76" s="2"/>
      <c r="C76" s="76"/>
      <c r="D76" s="2"/>
      <c r="E76" s="77"/>
      <c r="F76" s="2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30">
        <f t="shared" si="9"/>
        <v>0</v>
      </c>
      <c r="R76" s="30">
        <f t="shared" si="10"/>
        <v>0</v>
      </c>
      <c r="S76" s="30">
        <f t="shared" si="11"/>
        <v>0</v>
      </c>
      <c r="T76" s="64" t="str">
        <f t="shared" si="7"/>
        <v/>
      </c>
      <c r="U76" s="6" t="b">
        <f t="shared" si="12"/>
        <v>0</v>
      </c>
      <c r="V76" s="21" t="str">
        <f t="shared" si="8"/>
        <v/>
      </c>
    </row>
    <row r="77" spans="1:22" ht="12.75" customHeight="1" x14ac:dyDescent="0.25">
      <c r="A77" s="89"/>
      <c r="B77" s="2"/>
      <c r="C77" s="76"/>
      <c r="D77" s="2"/>
      <c r="E77" s="77"/>
      <c r="F77" s="2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30">
        <f t="shared" si="9"/>
        <v>0</v>
      </c>
      <c r="R77" s="30">
        <f t="shared" si="10"/>
        <v>0</v>
      </c>
      <c r="S77" s="30">
        <f t="shared" si="11"/>
        <v>0</v>
      </c>
      <c r="T77" s="64" t="str">
        <f t="shared" si="7"/>
        <v/>
      </c>
      <c r="U77" s="6" t="b">
        <f t="shared" si="12"/>
        <v>0</v>
      </c>
      <c r="V77" s="21" t="str">
        <f t="shared" si="8"/>
        <v/>
      </c>
    </row>
    <row r="78" spans="1:22" ht="12.75" customHeight="1" x14ac:dyDescent="0.25">
      <c r="A78" s="89"/>
      <c r="B78" s="2"/>
      <c r="C78" s="76"/>
      <c r="D78" s="2"/>
      <c r="E78" s="77"/>
      <c r="F78" s="2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30">
        <f t="shared" si="9"/>
        <v>0</v>
      </c>
      <c r="R78" s="30">
        <f t="shared" si="10"/>
        <v>0</v>
      </c>
      <c r="S78" s="30">
        <f t="shared" si="11"/>
        <v>0</v>
      </c>
      <c r="T78" s="64" t="str">
        <f t="shared" si="7"/>
        <v/>
      </c>
      <c r="U78" s="6" t="b">
        <f t="shared" si="12"/>
        <v>0</v>
      </c>
      <c r="V78" s="21" t="str">
        <f t="shared" si="8"/>
        <v/>
      </c>
    </row>
    <row r="79" spans="1:22" ht="12.75" customHeight="1" x14ac:dyDescent="0.25">
      <c r="A79" s="89"/>
      <c r="B79" s="2"/>
      <c r="C79" s="76"/>
      <c r="D79" s="2"/>
      <c r="E79" s="77"/>
      <c r="F79" s="2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30">
        <f t="shared" si="9"/>
        <v>0</v>
      </c>
      <c r="R79" s="30">
        <f t="shared" si="10"/>
        <v>0</v>
      </c>
      <c r="S79" s="30">
        <f t="shared" si="11"/>
        <v>0</v>
      </c>
      <c r="T79" s="64" t="str">
        <f t="shared" si="7"/>
        <v/>
      </c>
      <c r="U79" s="6" t="b">
        <f t="shared" si="12"/>
        <v>0</v>
      </c>
      <c r="V79" s="21" t="str">
        <f t="shared" si="8"/>
        <v/>
      </c>
    </row>
    <row r="80" spans="1:22" ht="12.75" customHeight="1" x14ac:dyDescent="0.25">
      <c r="A80" s="89"/>
      <c r="B80" s="2"/>
      <c r="C80" s="76"/>
      <c r="D80" s="2"/>
      <c r="E80" s="77"/>
      <c r="F80" s="2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30">
        <f t="shared" si="9"/>
        <v>0</v>
      </c>
      <c r="R80" s="30">
        <f t="shared" si="10"/>
        <v>0</v>
      </c>
      <c r="S80" s="30">
        <f t="shared" si="11"/>
        <v>0</v>
      </c>
      <c r="T80" s="64" t="str">
        <f t="shared" si="7"/>
        <v/>
      </c>
      <c r="U80" s="6" t="b">
        <f t="shared" si="12"/>
        <v>0</v>
      </c>
      <c r="V80" s="21" t="str">
        <f t="shared" si="8"/>
        <v/>
      </c>
    </row>
    <row r="81" spans="1:22" ht="12.75" customHeight="1" x14ac:dyDescent="0.25">
      <c r="A81" s="89"/>
      <c r="B81" s="2"/>
      <c r="C81" s="76"/>
      <c r="D81" s="2"/>
      <c r="E81" s="77"/>
      <c r="F81" s="2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30">
        <f t="shared" si="9"/>
        <v>0</v>
      </c>
      <c r="R81" s="30">
        <f t="shared" si="10"/>
        <v>0</v>
      </c>
      <c r="S81" s="30">
        <f t="shared" si="11"/>
        <v>0</v>
      </c>
      <c r="T81" s="64" t="str">
        <f t="shared" si="7"/>
        <v/>
      </c>
      <c r="U81" s="6" t="b">
        <f t="shared" si="12"/>
        <v>0</v>
      </c>
      <c r="V81" s="21" t="str">
        <f t="shared" si="8"/>
        <v/>
      </c>
    </row>
    <row r="82" spans="1:22" ht="12.75" customHeight="1" x14ac:dyDescent="0.25">
      <c r="A82" s="89"/>
      <c r="B82" s="2"/>
      <c r="C82" s="76"/>
      <c r="D82" s="2"/>
      <c r="E82" s="77"/>
      <c r="F82" s="2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30">
        <f t="shared" si="9"/>
        <v>0</v>
      </c>
      <c r="R82" s="30">
        <f t="shared" si="10"/>
        <v>0</v>
      </c>
      <c r="S82" s="30">
        <f t="shared" si="11"/>
        <v>0</v>
      </c>
      <c r="T82" s="64" t="str">
        <f t="shared" si="7"/>
        <v/>
      </c>
      <c r="U82" s="6" t="b">
        <f t="shared" si="12"/>
        <v>0</v>
      </c>
      <c r="V82" s="21" t="str">
        <f t="shared" si="8"/>
        <v/>
      </c>
    </row>
    <row r="83" spans="1:22" ht="12.75" customHeight="1" x14ac:dyDescent="0.25">
      <c r="A83" s="89"/>
      <c r="B83" s="2"/>
      <c r="C83" s="76"/>
      <c r="D83" s="2"/>
      <c r="E83" s="77"/>
      <c r="F83" s="2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30">
        <f t="shared" si="9"/>
        <v>0</v>
      </c>
      <c r="R83" s="30">
        <f t="shared" si="10"/>
        <v>0</v>
      </c>
      <c r="S83" s="30">
        <f t="shared" si="11"/>
        <v>0</v>
      </c>
      <c r="T83" s="64" t="str">
        <f t="shared" si="7"/>
        <v/>
      </c>
      <c r="U83" s="6" t="b">
        <f t="shared" si="12"/>
        <v>0</v>
      </c>
      <c r="V83" s="21" t="str">
        <f t="shared" si="8"/>
        <v/>
      </c>
    </row>
    <row r="84" spans="1:22" ht="12.75" customHeight="1" x14ac:dyDescent="0.25">
      <c r="A84" s="89"/>
      <c r="B84" s="2"/>
      <c r="C84" s="76"/>
      <c r="D84" s="2"/>
      <c r="E84" s="77"/>
      <c r="F84" s="2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30">
        <f t="shared" si="9"/>
        <v>0</v>
      </c>
      <c r="R84" s="30">
        <f t="shared" si="10"/>
        <v>0</v>
      </c>
      <c r="S84" s="30">
        <f t="shared" si="11"/>
        <v>0</v>
      </c>
      <c r="T84" s="64" t="str">
        <f t="shared" si="7"/>
        <v/>
      </c>
      <c r="U84" s="6" t="b">
        <f t="shared" si="12"/>
        <v>0</v>
      </c>
      <c r="V84" s="21" t="str">
        <f t="shared" si="8"/>
        <v/>
      </c>
    </row>
    <row r="85" spans="1:22" ht="12.75" customHeight="1" x14ac:dyDescent="0.25">
      <c r="A85" s="89"/>
      <c r="B85" s="2"/>
      <c r="C85" s="76"/>
      <c r="D85" s="2"/>
      <c r="E85" s="77"/>
      <c r="F85" s="2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30">
        <f t="shared" si="9"/>
        <v>0</v>
      </c>
      <c r="R85" s="30">
        <f t="shared" si="10"/>
        <v>0</v>
      </c>
      <c r="S85" s="30">
        <f t="shared" si="11"/>
        <v>0</v>
      </c>
      <c r="T85" s="64" t="str">
        <f t="shared" si="7"/>
        <v/>
      </c>
      <c r="U85" s="6" t="b">
        <f t="shared" si="12"/>
        <v>0</v>
      </c>
      <c r="V85" s="21" t="str">
        <f t="shared" si="8"/>
        <v/>
      </c>
    </row>
    <row r="86" spans="1:22" ht="12.75" customHeight="1" x14ac:dyDescent="0.25">
      <c r="A86" s="89"/>
      <c r="B86" s="2"/>
      <c r="C86" s="76"/>
      <c r="D86" s="2"/>
      <c r="E86" s="77"/>
      <c r="F86" s="2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30">
        <f t="shared" si="9"/>
        <v>0</v>
      </c>
      <c r="R86" s="30">
        <f t="shared" si="10"/>
        <v>0</v>
      </c>
      <c r="S86" s="30">
        <f t="shared" si="11"/>
        <v>0</v>
      </c>
      <c r="T86" s="64" t="str">
        <f t="shared" si="7"/>
        <v/>
      </c>
      <c r="U86" s="6" t="b">
        <f t="shared" si="12"/>
        <v>0</v>
      </c>
      <c r="V86" s="21" t="str">
        <f t="shared" si="8"/>
        <v/>
      </c>
    </row>
    <row r="87" spans="1:22" ht="12.75" customHeight="1" x14ac:dyDescent="0.25">
      <c r="A87" s="89"/>
      <c r="B87" s="2"/>
      <c r="C87" s="76"/>
      <c r="D87" s="2"/>
      <c r="E87" s="77"/>
      <c r="F87" s="2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30">
        <f t="shared" si="9"/>
        <v>0</v>
      </c>
      <c r="R87" s="30">
        <f t="shared" si="10"/>
        <v>0</v>
      </c>
      <c r="S87" s="30">
        <f t="shared" si="11"/>
        <v>0</v>
      </c>
      <c r="T87" s="64" t="str">
        <f t="shared" si="7"/>
        <v/>
      </c>
      <c r="U87" s="6" t="b">
        <f t="shared" si="12"/>
        <v>0</v>
      </c>
      <c r="V87" s="21" t="str">
        <f t="shared" si="8"/>
        <v/>
      </c>
    </row>
    <row r="88" spans="1:22" ht="12.75" customHeight="1" x14ac:dyDescent="0.25">
      <c r="A88" s="89"/>
      <c r="B88" s="2"/>
      <c r="C88" s="76"/>
      <c r="D88" s="2"/>
      <c r="E88" s="77"/>
      <c r="F88" s="2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30">
        <f t="shared" si="9"/>
        <v>0</v>
      </c>
      <c r="R88" s="30">
        <f t="shared" si="10"/>
        <v>0</v>
      </c>
      <c r="S88" s="30">
        <f t="shared" si="11"/>
        <v>0</v>
      </c>
      <c r="T88" s="64" t="str">
        <f t="shared" si="7"/>
        <v/>
      </c>
      <c r="U88" s="6" t="b">
        <f t="shared" si="12"/>
        <v>0</v>
      </c>
      <c r="V88" s="21" t="str">
        <f t="shared" si="8"/>
        <v/>
      </c>
    </row>
    <row r="89" spans="1:22" ht="12.75" customHeight="1" x14ac:dyDescent="0.25">
      <c r="A89" s="89"/>
      <c r="B89" s="2"/>
      <c r="C89" s="76"/>
      <c r="D89" s="2"/>
      <c r="E89" s="77"/>
      <c r="F89" s="2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30">
        <f t="shared" si="9"/>
        <v>0</v>
      </c>
      <c r="R89" s="30">
        <f t="shared" si="10"/>
        <v>0</v>
      </c>
      <c r="S89" s="30">
        <f t="shared" si="11"/>
        <v>0</v>
      </c>
      <c r="T89" s="64" t="str">
        <f t="shared" si="7"/>
        <v/>
      </c>
      <c r="U89" s="6" t="b">
        <f t="shared" si="12"/>
        <v>0</v>
      </c>
      <c r="V89" s="21" t="str">
        <f t="shared" si="8"/>
        <v/>
      </c>
    </row>
    <row r="90" spans="1:22" ht="12.75" customHeight="1" x14ac:dyDescent="0.25">
      <c r="A90" s="89"/>
      <c r="B90" s="2"/>
      <c r="C90" s="76"/>
      <c r="D90" s="2"/>
      <c r="E90" s="77"/>
      <c r="F90" s="2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30">
        <f t="shared" si="9"/>
        <v>0</v>
      </c>
      <c r="R90" s="30">
        <f t="shared" si="10"/>
        <v>0</v>
      </c>
      <c r="S90" s="30">
        <f t="shared" si="11"/>
        <v>0</v>
      </c>
      <c r="T90" s="64" t="str">
        <f t="shared" si="7"/>
        <v/>
      </c>
      <c r="U90" s="6" t="b">
        <f t="shared" si="12"/>
        <v>0</v>
      </c>
      <c r="V90" s="21" t="str">
        <f t="shared" si="8"/>
        <v/>
      </c>
    </row>
    <row r="91" spans="1:22" ht="12.75" customHeight="1" x14ac:dyDescent="0.25">
      <c r="A91" s="89"/>
      <c r="B91" s="2"/>
      <c r="C91" s="76"/>
      <c r="D91" s="2"/>
      <c r="E91" s="77"/>
      <c r="F91" s="2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30">
        <f t="shared" si="9"/>
        <v>0</v>
      </c>
      <c r="R91" s="30">
        <f t="shared" si="10"/>
        <v>0</v>
      </c>
      <c r="S91" s="30">
        <f t="shared" si="11"/>
        <v>0</v>
      </c>
      <c r="T91" s="64" t="str">
        <f t="shared" si="7"/>
        <v/>
      </c>
      <c r="U91" s="6" t="b">
        <f t="shared" si="12"/>
        <v>0</v>
      </c>
      <c r="V91" s="21" t="str">
        <f t="shared" si="8"/>
        <v/>
      </c>
    </row>
    <row r="92" spans="1:22" ht="12.75" customHeight="1" x14ac:dyDescent="0.25">
      <c r="A92" s="89"/>
      <c r="B92" s="2"/>
      <c r="C92" s="76"/>
      <c r="D92" s="2"/>
      <c r="E92" s="77"/>
      <c r="F92" s="2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30">
        <f t="shared" si="9"/>
        <v>0</v>
      </c>
      <c r="R92" s="30">
        <f t="shared" si="10"/>
        <v>0</v>
      </c>
      <c r="S92" s="30">
        <f t="shared" si="11"/>
        <v>0</v>
      </c>
      <c r="T92" s="64" t="str">
        <f t="shared" si="7"/>
        <v/>
      </c>
      <c r="U92" s="6" t="b">
        <f t="shared" si="12"/>
        <v>0</v>
      </c>
      <c r="V92" s="21" t="str">
        <f t="shared" si="8"/>
        <v/>
      </c>
    </row>
    <row r="93" spans="1:22" ht="12.75" customHeight="1" x14ac:dyDescent="0.25">
      <c r="A93" s="89"/>
      <c r="B93" s="2"/>
      <c r="C93" s="76"/>
      <c r="D93" s="2"/>
      <c r="E93" s="77"/>
      <c r="F93" s="2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30">
        <f t="shared" si="9"/>
        <v>0</v>
      </c>
      <c r="R93" s="30">
        <f t="shared" si="10"/>
        <v>0</v>
      </c>
      <c r="S93" s="30">
        <f t="shared" si="11"/>
        <v>0</v>
      </c>
      <c r="T93" s="64" t="str">
        <f t="shared" si="7"/>
        <v/>
      </c>
      <c r="U93" s="6" t="b">
        <f t="shared" si="12"/>
        <v>0</v>
      </c>
      <c r="V93" s="21" t="str">
        <f t="shared" si="8"/>
        <v/>
      </c>
    </row>
    <row r="94" spans="1:22" ht="12.75" customHeight="1" x14ac:dyDescent="0.25">
      <c r="A94" s="89"/>
      <c r="B94" s="2"/>
      <c r="C94" s="76"/>
      <c r="D94" s="2"/>
      <c r="E94" s="77"/>
      <c r="F94" s="2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30">
        <f t="shared" si="9"/>
        <v>0</v>
      </c>
      <c r="R94" s="30">
        <f t="shared" si="10"/>
        <v>0</v>
      </c>
      <c r="S94" s="30">
        <f t="shared" si="11"/>
        <v>0</v>
      </c>
      <c r="T94" s="64" t="str">
        <f t="shared" si="7"/>
        <v/>
      </c>
      <c r="U94" s="6" t="b">
        <f t="shared" si="12"/>
        <v>0</v>
      </c>
      <c r="V94" s="21" t="str">
        <f t="shared" si="8"/>
        <v/>
      </c>
    </row>
    <row r="95" spans="1:22" ht="12.75" customHeight="1" x14ac:dyDescent="0.25">
      <c r="A95" s="89"/>
      <c r="B95" s="2"/>
      <c r="C95" s="76"/>
      <c r="D95" s="2"/>
      <c r="E95" s="77"/>
      <c r="F95" s="2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30">
        <f t="shared" si="9"/>
        <v>0</v>
      </c>
      <c r="R95" s="30">
        <f t="shared" si="10"/>
        <v>0</v>
      </c>
      <c r="S95" s="30">
        <f t="shared" si="11"/>
        <v>0</v>
      </c>
      <c r="T95" s="64" t="str">
        <f t="shared" si="7"/>
        <v/>
      </c>
      <c r="U95" s="6" t="b">
        <f t="shared" si="12"/>
        <v>0</v>
      </c>
      <c r="V95" s="21" t="str">
        <f t="shared" si="8"/>
        <v/>
      </c>
    </row>
    <row r="96" spans="1:22" ht="12.75" customHeight="1" x14ac:dyDescent="0.25">
      <c r="A96" s="89"/>
      <c r="B96" s="2"/>
      <c r="C96" s="76"/>
      <c r="D96" s="2"/>
      <c r="E96" s="77"/>
      <c r="F96" s="2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30">
        <f t="shared" si="9"/>
        <v>0</v>
      </c>
      <c r="R96" s="30">
        <f t="shared" si="10"/>
        <v>0</v>
      </c>
      <c r="S96" s="30">
        <f t="shared" si="11"/>
        <v>0</v>
      </c>
      <c r="T96" s="64" t="str">
        <f t="shared" si="7"/>
        <v/>
      </c>
      <c r="U96" s="6" t="b">
        <f t="shared" si="12"/>
        <v>0</v>
      </c>
      <c r="V96" s="21" t="str">
        <f t="shared" si="8"/>
        <v/>
      </c>
    </row>
    <row r="97" spans="1:22" ht="12.75" customHeight="1" x14ac:dyDescent="0.25">
      <c r="A97" s="89"/>
      <c r="B97" s="2"/>
      <c r="C97" s="76"/>
      <c r="D97" s="2"/>
      <c r="E97" s="77"/>
      <c r="F97" s="2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30">
        <f t="shared" si="9"/>
        <v>0</v>
      </c>
      <c r="R97" s="30">
        <f t="shared" si="10"/>
        <v>0</v>
      </c>
      <c r="S97" s="30">
        <f t="shared" si="11"/>
        <v>0</v>
      </c>
      <c r="T97" s="64" t="str">
        <f t="shared" si="7"/>
        <v/>
      </c>
      <c r="U97" s="6" t="b">
        <f t="shared" si="12"/>
        <v>0</v>
      </c>
      <c r="V97" s="21" t="str">
        <f t="shared" si="8"/>
        <v/>
      </c>
    </row>
    <row r="98" spans="1:22" ht="12.75" customHeight="1" x14ac:dyDescent="0.25">
      <c r="A98" s="89"/>
      <c r="B98" s="2"/>
      <c r="C98" s="76"/>
      <c r="D98" s="2"/>
      <c r="E98" s="77"/>
      <c r="F98" s="2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30">
        <f t="shared" si="9"/>
        <v>0</v>
      </c>
      <c r="R98" s="30">
        <f t="shared" si="10"/>
        <v>0</v>
      </c>
      <c r="S98" s="30">
        <f t="shared" si="11"/>
        <v>0</v>
      </c>
      <c r="T98" s="64" t="str">
        <f t="shared" si="7"/>
        <v/>
      </c>
      <c r="U98" s="6" t="b">
        <f t="shared" si="12"/>
        <v>0</v>
      </c>
      <c r="V98" s="21" t="str">
        <f t="shared" si="8"/>
        <v/>
      </c>
    </row>
    <row r="99" spans="1:22" ht="12.75" customHeight="1" x14ac:dyDescent="0.25">
      <c r="A99" s="89"/>
      <c r="B99" s="2"/>
      <c r="C99" s="76"/>
      <c r="D99" s="2"/>
      <c r="E99" s="77"/>
      <c r="F99" s="2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30">
        <f t="shared" si="9"/>
        <v>0</v>
      </c>
      <c r="R99" s="30">
        <f t="shared" si="10"/>
        <v>0</v>
      </c>
      <c r="S99" s="30">
        <f t="shared" si="11"/>
        <v>0</v>
      </c>
      <c r="T99" s="64" t="str">
        <f t="shared" si="7"/>
        <v/>
      </c>
      <c r="U99" s="6" t="b">
        <f t="shared" si="12"/>
        <v>0</v>
      </c>
      <c r="V99" s="21" t="str">
        <f t="shared" si="8"/>
        <v/>
      </c>
    </row>
    <row r="100" spans="1:22" ht="12.75" customHeight="1" x14ac:dyDescent="0.25">
      <c r="A100" s="89"/>
      <c r="B100" s="2"/>
      <c r="C100" s="76"/>
      <c r="D100" s="2"/>
      <c r="E100" s="77"/>
      <c r="F100" s="2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30">
        <f t="shared" si="9"/>
        <v>0</v>
      </c>
      <c r="R100" s="30">
        <f t="shared" si="10"/>
        <v>0</v>
      </c>
      <c r="S100" s="30">
        <f t="shared" si="11"/>
        <v>0</v>
      </c>
      <c r="T100" s="64" t="str">
        <f t="shared" si="7"/>
        <v/>
      </c>
      <c r="U100" s="6" t="b">
        <f t="shared" si="12"/>
        <v>0</v>
      </c>
      <c r="V100" s="21" t="str">
        <f t="shared" si="8"/>
        <v/>
      </c>
    </row>
    <row r="101" spans="1:22" ht="12.75" customHeight="1" x14ac:dyDescent="0.25">
      <c r="A101" s="89"/>
      <c r="B101" s="2"/>
      <c r="C101" s="76"/>
      <c r="D101" s="2"/>
      <c r="E101" s="77"/>
      <c r="F101" s="2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30">
        <f t="shared" si="9"/>
        <v>0</v>
      </c>
      <c r="R101" s="30">
        <f t="shared" si="10"/>
        <v>0</v>
      </c>
      <c r="S101" s="30">
        <f t="shared" si="11"/>
        <v>0</v>
      </c>
      <c r="T101" s="64" t="str">
        <f t="shared" si="7"/>
        <v/>
      </c>
      <c r="U101" s="6" t="b">
        <f t="shared" si="12"/>
        <v>0</v>
      </c>
      <c r="V101" s="21" t="str">
        <f t="shared" si="8"/>
        <v/>
      </c>
    </row>
    <row r="102" spans="1:22" ht="12.75" customHeight="1" x14ac:dyDescent="0.25">
      <c r="A102" s="89"/>
      <c r="B102" s="2"/>
      <c r="C102" s="76"/>
      <c r="D102" s="2"/>
      <c r="E102" s="77"/>
      <c r="F102" s="2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30">
        <f t="shared" si="9"/>
        <v>0</v>
      </c>
      <c r="R102" s="30">
        <f t="shared" si="10"/>
        <v>0</v>
      </c>
      <c r="S102" s="30">
        <f t="shared" si="11"/>
        <v>0</v>
      </c>
      <c r="T102" s="64" t="str">
        <f t="shared" si="7"/>
        <v/>
      </c>
      <c r="U102" s="6" t="b">
        <f t="shared" si="12"/>
        <v>0</v>
      </c>
      <c r="V102" s="21" t="str">
        <f t="shared" si="8"/>
        <v/>
      </c>
    </row>
    <row r="103" spans="1:22" ht="12.75" customHeight="1" x14ac:dyDescent="0.25">
      <c r="A103" s="89"/>
      <c r="B103" s="2"/>
      <c r="C103" s="76"/>
      <c r="D103" s="2"/>
      <c r="E103" s="77"/>
      <c r="F103" s="2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30">
        <f t="shared" si="9"/>
        <v>0</v>
      </c>
      <c r="R103" s="30">
        <f t="shared" si="10"/>
        <v>0</v>
      </c>
      <c r="S103" s="30">
        <f t="shared" si="11"/>
        <v>0</v>
      </c>
      <c r="T103" s="64" t="str">
        <f t="shared" si="7"/>
        <v/>
      </c>
      <c r="U103" s="6" t="b">
        <f t="shared" si="12"/>
        <v>0</v>
      </c>
      <c r="V103" s="21" t="str">
        <f t="shared" si="8"/>
        <v/>
      </c>
    </row>
    <row r="104" spans="1:22" ht="12.75" customHeight="1" x14ac:dyDescent="0.25">
      <c r="A104" s="89"/>
      <c r="B104" s="2"/>
      <c r="C104" s="76"/>
      <c r="D104" s="2"/>
      <c r="E104" s="77"/>
      <c r="F104" s="2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30">
        <f t="shared" si="9"/>
        <v>0</v>
      </c>
      <c r="R104" s="30">
        <f t="shared" si="10"/>
        <v>0</v>
      </c>
      <c r="S104" s="30">
        <f t="shared" si="11"/>
        <v>0</v>
      </c>
      <c r="T104" s="64" t="str">
        <f t="shared" si="7"/>
        <v/>
      </c>
      <c r="U104" s="6" t="b">
        <f t="shared" si="12"/>
        <v>0</v>
      </c>
      <c r="V104" s="21" t="str">
        <f t="shared" si="8"/>
        <v/>
      </c>
    </row>
    <row r="105" spans="1:22" ht="12.75" customHeight="1" x14ac:dyDescent="0.25">
      <c r="A105" s="89"/>
      <c r="B105" s="2"/>
      <c r="C105" s="76"/>
      <c r="D105" s="2"/>
      <c r="E105" s="77"/>
      <c r="F105" s="2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30">
        <f t="shared" si="9"/>
        <v>0</v>
      </c>
      <c r="R105" s="30">
        <f t="shared" si="10"/>
        <v>0</v>
      </c>
      <c r="S105" s="30">
        <f t="shared" si="11"/>
        <v>0</v>
      </c>
      <c r="T105" s="64" t="str">
        <f t="shared" si="7"/>
        <v/>
      </c>
      <c r="U105" s="6" t="b">
        <f t="shared" si="12"/>
        <v>0</v>
      </c>
      <c r="V105" s="21" t="str">
        <f t="shared" si="8"/>
        <v/>
      </c>
    </row>
    <row r="106" spans="1:22" ht="12.75" customHeight="1" x14ac:dyDescent="0.25">
      <c r="A106" s="89"/>
      <c r="B106" s="2"/>
      <c r="C106" s="76"/>
      <c r="D106" s="2"/>
      <c r="E106" s="77"/>
      <c r="F106" s="2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30">
        <f t="shared" si="9"/>
        <v>0</v>
      </c>
      <c r="R106" s="30">
        <f t="shared" si="10"/>
        <v>0</v>
      </c>
      <c r="S106" s="30">
        <f t="shared" si="11"/>
        <v>0</v>
      </c>
      <c r="T106" s="64" t="str">
        <f t="shared" si="7"/>
        <v/>
      </c>
      <c r="U106" s="6" t="b">
        <f t="shared" si="12"/>
        <v>0</v>
      </c>
      <c r="V106" s="21" t="str">
        <f t="shared" si="8"/>
        <v/>
      </c>
    </row>
    <row r="107" spans="1:22" ht="12.75" customHeight="1" x14ac:dyDescent="0.25">
      <c r="A107" s="89"/>
      <c r="B107" s="2"/>
      <c r="C107" s="76"/>
      <c r="D107" s="2"/>
      <c r="E107" s="77"/>
      <c r="F107" s="2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30">
        <f t="shared" si="9"/>
        <v>0</v>
      </c>
      <c r="R107" s="30">
        <f t="shared" si="10"/>
        <v>0</v>
      </c>
      <c r="S107" s="30">
        <f t="shared" si="11"/>
        <v>0</v>
      </c>
      <c r="T107" s="64" t="str">
        <f t="shared" si="7"/>
        <v/>
      </c>
      <c r="U107" s="6" t="b">
        <f t="shared" si="12"/>
        <v>0</v>
      </c>
      <c r="V107" s="21" t="str">
        <f t="shared" si="8"/>
        <v/>
      </c>
    </row>
    <row r="108" spans="1:22" ht="12.75" customHeight="1" x14ac:dyDescent="0.25">
      <c r="A108" s="89"/>
      <c r="B108" s="2"/>
      <c r="C108" s="76"/>
      <c r="D108" s="2"/>
      <c r="E108" s="77"/>
      <c r="F108" s="2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30">
        <f t="shared" si="9"/>
        <v>0</v>
      </c>
      <c r="R108" s="30">
        <f t="shared" si="10"/>
        <v>0</v>
      </c>
      <c r="S108" s="30">
        <f t="shared" si="11"/>
        <v>0</v>
      </c>
      <c r="T108" s="64" t="str">
        <f t="shared" si="7"/>
        <v/>
      </c>
      <c r="U108" s="6" t="b">
        <f t="shared" si="12"/>
        <v>0</v>
      </c>
      <c r="V108" s="21" t="str">
        <f t="shared" si="8"/>
        <v/>
      </c>
    </row>
    <row r="109" spans="1:22" ht="12.75" customHeight="1" x14ac:dyDescent="0.25">
      <c r="A109" s="89"/>
      <c r="B109" s="2"/>
      <c r="C109" s="76"/>
      <c r="D109" s="2"/>
      <c r="E109" s="77"/>
      <c r="F109" s="2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30">
        <f t="shared" si="9"/>
        <v>0</v>
      </c>
      <c r="R109" s="30">
        <f t="shared" si="10"/>
        <v>0</v>
      </c>
      <c r="S109" s="30">
        <f t="shared" si="11"/>
        <v>0</v>
      </c>
      <c r="T109" s="64" t="str">
        <f t="shared" si="7"/>
        <v/>
      </c>
      <c r="U109" s="6" t="b">
        <f t="shared" si="12"/>
        <v>0</v>
      </c>
      <c r="V109" s="21" t="str">
        <f t="shared" si="8"/>
        <v/>
      </c>
    </row>
    <row r="110" spans="1:22" ht="12.75" customHeight="1" x14ac:dyDescent="0.25">
      <c r="A110" s="89"/>
      <c r="B110" s="2"/>
      <c r="C110" s="76"/>
      <c r="D110" s="2"/>
      <c r="E110" s="77"/>
      <c r="F110" s="2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30">
        <f t="shared" si="9"/>
        <v>0</v>
      </c>
      <c r="R110" s="30">
        <f t="shared" si="10"/>
        <v>0</v>
      </c>
      <c r="S110" s="30">
        <f t="shared" si="11"/>
        <v>0</v>
      </c>
      <c r="T110" s="64" t="str">
        <f t="shared" si="7"/>
        <v/>
      </c>
      <c r="U110" s="6" t="b">
        <f t="shared" si="12"/>
        <v>0</v>
      </c>
      <c r="V110" s="21" t="str">
        <f t="shared" si="8"/>
        <v/>
      </c>
    </row>
    <row r="111" spans="1:22" ht="12.75" customHeight="1" x14ac:dyDescent="0.25">
      <c r="A111" s="89"/>
      <c r="B111" s="2"/>
      <c r="C111" s="76"/>
      <c r="D111" s="2"/>
      <c r="E111" s="77"/>
      <c r="F111" s="2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30">
        <f t="shared" si="9"/>
        <v>0</v>
      </c>
      <c r="R111" s="30">
        <f t="shared" si="10"/>
        <v>0</v>
      </c>
      <c r="S111" s="30">
        <f t="shared" si="11"/>
        <v>0</v>
      </c>
      <c r="T111" s="64" t="str">
        <f t="shared" si="7"/>
        <v/>
      </c>
      <c r="U111" s="6" t="b">
        <f t="shared" si="12"/>
        <v>0</v>
      </c>
      <c r="V111" s="21" t="str">
        <f t="shared" si="8"/>
        <v/>
      </c>
    </row>
    <row r="112" spans="1:22" ht="12.75" customHeight="1" x14ac:dyDescent="0.25">
      <c r="A112" s="89"/>
      <c r="B112" s="2"/>
      <c r="C112" s="76"/>
      <c r="D112" s="2"/>
      <c r="E112" s="77"/>
      <c r="F112" s="2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30">
        <f t="shared" si="9"/>
        <v>0</v>
      </c>
      <c r="R112" s="30">
        <f t="shared" si="10"/>
        <v>0</v>
      </c>
      <c r="S112" s="30">
        <f t="shared" si="11"/>
        <v>0</v>
      </c>
      <c r="T112" s="64" t="str">
        <f t="shared" si="7"/>
        <v/>
      </c>
      <c r="U112" s="6" t="b">
        <f t="shared" si="12"/>
        <v>0</v>
      </c>
      <c r="V112" s="21" t="str">
        <f t="shared" si="8"/>
        <v/>
      </c>
    </row>
    <row r="113" spans="1:22" ht="12.75" customHeight="1" x14ac:dyDescent="0.25">
      <c r="A113" s="89"/>
      <c r="B113" s="2"/>
      <c r="C113" s="76"/>
      <c r="D113" s="2"/>
      <c r="E113" s="77"/>
      <c r="F113" s="2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30">
        <f t="shared" si="9"/>
        <v>0</v>
      </c>
      <c r="R113" s="30">
        <f t="shared" si="10"/>
        <v>0</v>
      </c>
      <c r="S113" s="30">
        <f t="shared" si="11"/>
        <v>0</v>
      </c>
      <c r="T113" s="64" t="str">
        <f t="shared" si="7"/>
        <v/>
      </c>
      <c r="U113" s="6" t="b">
        <f t="shared" si="12"/>
        <v>0</v>
      </c>
      <c r="V113" s="21" t="str">
        <f t="shared" si="8"/>
        <v/>
      </c>
    </row>
    <row r="114" spans="1:22" ht="12.75" customHeight="1" x14ac:dyDescent="0.25">
      <c r="A114" s="89"/>
      <c r="B114" s="2"/>
      <c r="C114" s="76"/>
      <c r="D114" s="2"/>
      <c r="E114" s="77"/>
      <c r="F114" s="2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30">
        <f t="shared" si="9"/>
        <v>0</v>
      </c>
      <c r="R114" s="30">
        <f t="shared" si="10"/>
        <v>0</v>
      </c>
      <c r="S114" s="30">
        <f t="shared" si="11"/>
        <v>0</v>
      </c>
      <c r="T114" s="64" t="str">
        <f t="shared" si="7"/>
        <v/>
      </c>
      <c r="U114" s="6" t="b">
        <f t="shared" si="12"/>
        <v>0</v>
      </c>
      <c r="V114" s="21" t="str">
        <f t="shared" si="8"/>
        <v/>
      </c>
    </row>
    <row r="115" spans="1:22" ht="12.75" customHeight="1" x14ac:dyDescent="0.25">
      <c r="A115" s="89"/>
      <c r="B115" s="2"/>
      <c r="C115" s="76"/>
      <c r="D115" s="2"/>
      <c r="E115" s="77"/>
      <c r="F115" s="2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30">
        <f t="shared" si="9"/>
        <v>0</v>
      </c>
      <c r="R115" s="30">
        <f t="shared" si="10"/>
        <v>0</v>
      </c>
      <c r="S115" s="30">
        <f t="shared" si="11"/>
        <v>0</v>
      </c>
      <c r="T115" s="64" t="str">
        <f t="shared" si="7"/>
        <v/>
      </c>
      <c r="U115" s="6" t="b">
        <f t="shared" si="12"/>
        <v>0</v>
      </c>
      <c r="V115" s="21" t="str">
        <f t="shared" si="8"/>
        <v/>
      </c>
    </row>
    <row r="116" spans="1:22" ht="12.75" customHeight="1" x14ac:dyDescent="0.25">
      <c r="A116" s="89"/>
      <c r="B116" s="2"/>
      <c r="C116" s="76"/>
      <c r="D116" s="2"/>
      <c r="E116" s="77"/>
      <c r="F116" s="2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30">
        <f t="shared" si="9"/>
        <v>0</v>
      </c>
      <c r="R116" s="30">
        <f t="shared" si="10"/>
        <v>0</v>
      </c>
      <c r="S116" s="30">
        <f t="shared" si="11"/>
        <v>0</v>
      </c>
      <c r="T116" s="64" t="str">
        <f t="shared" si="7"/>
        <v/>
      </c>
      <c r="U116" s="6" t="b">
        <f t="shared" si="12"/>
        <v>0</v>
      </c>
      <c r="V116" s="21" t="str">
        <f t="shared" si="8"/>
        <v/>
      </c>
    </row>
    <row r="117" spans="1:22" ht="12.75" customHeight="1" x14ac:dyDescent="0.25">
      <c r="A117" s="89"/>
      <c r="B117" s="2"/>
      <c r="C117" s="76"/>
      <c r="D117" s="2"/>
      <c r="E117" s="77"/>
      <c r="F117" s="2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30">
        <f t="shared" si="9"/>
        <v>0</v>
      </c>
      <c r="R117" s="30">
        <f t="shared" si="10"/>
        <v>0</v>
      </c>
      <c r="S117" s="30">
        <f t="shared" si="11"/>
        <v>0</v>
      </c>
      <c r="T117" s="64" t="str">
        <f t="shared" si="7"/>
        <v/>
      </c>
      <c r="U117" s="6" t="b">
        <f t="shared" si="12"/>
        <v>0</v>
      </c>
      <c r="V117" s="21" t="str">
        <f t="shared" si="8"/>
        <v/>
      </c>
    </row>
    <row r="118" spans="1:22" ht="12.75" customHeight="1" x14ac:dyDescent="0.25">
      <c r="A118" s="89"/>
      <c r="B118" s="2"/>
      <c r="C118" s="76"/>
      <c r="D118" s="2"/>
      <c r="E118" s="77"/>
      <c r="F118" s="2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30">
        <f t="shared" si="9"/>
        <v>0</v>
      </c>
      <c r="R118" s="30">
        <f t="shared" si="10"/>
        <v>0</v>
      </c>
      <c r="S118" s="30">
        <f t="shared" si="11"/>
        <v>0</v>
      </c>
      <c r="T118" s="64" t="str">
        <f t="shared" si="7"/>
        <v/>
      </c>
      <c r="U118" s="6" t="b">
        <f t="shared" si="12"/>
        <v>0</v>
      </c>
      <c r="V118" s="21" t="str">
        <f t="shared" si="8"/>
        <v/>
      </c>
    </row>
    <row r="119" spans="1:22" ht="12.75" customHeight="1" x14ac:dyDescent="0.25">
      <c r="A119" s="89"/>
      <c r="B119" s="2"/>
      <c r="C119" s="76"/>
      <c r="D119" s="2"/>
      <c r="E119" s="77"/>
      <c r="F119" s="2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30">
        <f t="shared" si="9"/>
        <v>0</v>
      </c>
      <c r="R119" s="30">
        <f t="shared" si="10"/>
        <v>0</v>
      </c>
      <c r="S119" s="30">
        <f t="shared" si="11"/>
        <v>0</v>
      </c>
      <c r="T119" s="64" t="str">
        <f t="shared" si="7"/>
        <v/>
      </c>
      <c r="U119" s="6" t="b">
        <f t="shared" si="12"/>
        <v>0</v>
      </c>
      <c r="V119" s="21" t="str">
        <f t="shared" si="8"/>
        <v/>
      </c>
    </row>
    <row r="120" spans="1:22" ht="12.75" customHeight="1" x14ac:dyDescent="0.25">
      <c r="A120" s="89"/>
      <c r="B120" s="2"/>
      <c r="C120" s="76"/>
      <c r="D120" s="2"/>
      <c r="E120" s="77"/>
      <c r="F120" s="2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30">
        <f t="shared" si="9"/>
        <v>0</v>
      </c>
      <c r="R120" s="30">
        <f t="shared" si="10"/>
        <v>0</v>
      </c>
      <c r="S120" s="30">
        <f t="shared" si="11"/>
        <v>0</v>
      </c>
      <c r="T120" s="64" t="str">
        <f t="shared" si="7"/>
        <v/>
      </c>
      <c r="U120" s="6" t="b">
        <f t="shared" si="12"/>
        <v>0</v>
      </c>
      <c r="V120" s="21" t="str">
        <f t="shared" si="8"/>
        <v/>
      </c>
    </row>
    <row r="121" spans="1:22" ht="12.75" customHeight="1" x14ac:dyDescent="0.25">
      <c r="A121" s="89"/>
      <c r="B121" s="2"/>
      <c r="C121" s="76"/>
      <c r="D121" s="2"/>
      <c r="E121" s="77"/>
      <c r="F121" s="2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30">
        <f t="shared" si="9"/>
        <v>0</v>
      </c>
      <c r="R121" s="30">
        <f t="shared" si="10"/>
        <v>0</v>
      </c>
      <c r="S121" s="30">
        <f t="shared" si="11"/>
        <v>0</v>
      </c>
      <c r="T121" s="64" t="str">
        <f t="shared" si="7"/>
        <v/>
      </c>
      <c r="U121" s="6" t="b">
        <f t="shared" si="12"/>
        <v>0</v>
      </c>
      <c r="V121" s="21" t="str">
        <f t="shared" si="8"/>
        <v/>
      </c>
    </row>
    <row r="122" spans="1:22" ht="12.75" customHeight="1" x14ac:dyDescent="0.25">
      <c r="A122" s="89"/>
      <c r="B122" s="2"/>
      <c r="C122" s="76"/>
      <c r="D122" s="2"/>
      <c r="E122" s="77"/>
      <c r="F122" s="2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30">
        <f t="shared" si="9"/>
        <v>0</v>
      </c>
      <c r="R122" s="30">
        <f t="shared" si="10"/>
        <v>0</v>
      </c>
      <c r="S122" s="30">
        <f t="shared" si="11"/>
        <v>0</v>
      </c>
      <c r="T122" s="64" t="str">
        <f t="shared" si="7"/>
        <v/>
      </c>
      <c r="U122" s="6" t="b">
        <f t="shared" si="12"/>
        <v>0</v>
      </c>
      <c r="V122" s="21" t="str">
        <f t="shared" si="8"/>
        <v/>
      </c>
    </row>
    <row r="123" spans="1:22" ht="12.75" customHeight="1" x14ac:dyDescent="0.25">
      <c r="A123" s="89"/>
      <c r="B123" s="2"/>
      <c r="C123" s="76"/>
      <c r="D123" s="2"/>
      <c r="E123" s="77"/>
      <c r="F123" s="2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30">
        <f t="shared" si="9"/>
        <v>0</v>
      </c>
      <c r="R123" s="30">
        <f t="shared" si="10"/>
        <v>0</v>
      </c>
      <c r="S123" s="30">
        <f t="shared" si="11"/>
        <v>0</v>
      </c>
      <c r="T123" s="64" t="str">
        <f t="shared" si="7"/>
        <v/>
      </c>
      <c r="U123" s="6" t="b">
        <f t="shared" si="12"/>
        <v>0</v>
      </c>
      <c r="V123" s="21" t="str">
        <f t="shared" si="8"/>
        <v/>
      </c>
    </row>
    <row r="124" spans="1:22" ht="12.75" customHeight="1" x14ac:dyDescent="0.25">
      <c r="A124" s="89"/>
      <c r="B124" s="2"/>
      <c r="C124" s="76"/>
      <c r="D124" s="2"/>
      <c r="E124" s="77"/>
      <c r="F124" s="2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30">
        <f t="shared" si="9"/>
        <v>0</v>
      </c>
      <c r="R124" s="30">
        <f t="shared" si="10"/>
        <v>0</v>
      </c>
      <c r="S124" s="30">
        <f t="shared" si="11"/>
        <v>0</v>
      </c>
      <c r="T124" s="64" t="str">
        <f t="shared" si="7"/>
        <v/>
      </c>
      <c r="U124" s="6" t="b">
        <f t="shared" si="12"/>
        <v>0</v>
      </c>
      <c r="V124" s="21" t="str">
        <f t="shared" si="8"/>
        <v/>
      </c>
    </row>
    <row r="125" spans="1:22" ht="12.75" customHeight="1" x14ac:dyDescent="0.25">
      <c r="A125" s="89"/>
      <c r="B125" s="2"/>
      <c r="C125" s="76"/>
      <c r="D125" s="2"/>
      <c r="E125" s="77"/>
      <c r="F125" s="2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30">
        <f t="shared" si="9"/>
        <v>0</v>
      </c>
      <c r="R125" s="30">
        <f t="shared" si="10"/>
        <v>0</v>
      </c>
      <c r="S125" s="30">
        <f t="shared" si="11"/>
        <v>0</v>
      </c>
      <c r="T125" s="64" t="str">
        <f t="shared" si="7"/>
        <v/>
      </c>
      <c r="U125" s="6" t="b">
        <f t="shared" si="12"/>
        <v>0</v>
      </c>
      <c r="V125" s="21" t="str">
        <f t="shared" si="8"/>
        <v/>
      </c>
    </row>
    <row r="126" spans="1:22" ht="12.75" customHeight="1" x14ac:dyDescent="0.25">
      <c r="A126" s="89"/>
      <c r="B126" s="2"/>
      <c r="C126" s="76"/>
      <c r="D126" s="2"/>
      <c r="E126" s="77"/>
      <c r="F126" s="2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30">
        <f t="shared" si="9"/>
        <v>0</v>
      </c>
      <c r="R126" s="30">
        <f t="shared" si="10"/>
        <v>0</v>
      </c>
      <c r="S126" s="30">
        <f t="shared" si="11"/>
        <v>0</v>
      </c>
      <c r="T126" s="64" t="str">
        <f t="shared" si="7"/>
        <v/>
      </c>
      <c r="U126" s="6" t="b">
        <f t="shared" si="12"/>
        <v>0</v>
      </c>
      <c r="V126" s="21" t="str">
        <f t="shared" si="8"/>
        <v/>
      </c>
    </row>
    <row r="127" spans="1:22" ht="12.75" customHeight="1" x14ac:dyDescent="0.25">
      <c r="A127" s="89"/>
      <c r="B127" s="2"/>
      <c r="C127" s="76"/>
      <c r="D127" s="2"/>
      <c r="E127" s="77"/>
      <c r="F127" s="2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30">
        <f t="shared" si="9"/>
        <v>0</v>
      </c>
      <c r="R127" s="30">
        <f t="shared" si="10"/>
        <v>0</v>
      </c>
      <c r="S127" s="30">
        <f t="shared" si="11"/>
        <v>0</v>
      </c>
      <c r="T127" s="64" t="str">
        <f t="shared" si="7"/>
        <v/>
      </c>
      <c r="U127" s="6" t="b">
        <f t="shared" si="12"/>
        <v>0</v>
      </c>
      <c r="V127" s="21" t="str">
        <f t="shared" si="8"/>
        <v/>
      </c>
    </row>
    <row r="128" spans="1:22" ht="12.75" customHeight="1" x14ac:dyDescent="0.25">
      <c r="A128" s="89"/>
      <c r="B128" s="2"/>
      <c r="C128" s="76"/>
      <c r="D128" s="2"/>
      <c r="E128" s="77"/>
      <c r="F128" s="2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30">
        <f t="shared" si="9"/>
        <v>0</v>
      </c>
      <c r="R128" s="30">
        <f t="shared" si="10"/>
        <v>0</v>
      </c>
      <c r="S128" s="30">
        <f t="shared" si="11"/>
        <v>0</v>
      </c>
      <c r="T128" s="64" t="str">
        <f t="shared" si="7"/>
        <v/>
      </c>
      <c r="U128" s="6" t="b">
        <f t="shared" si="12"/>
        <v>0</v>
      </c>
      <c r="V128" s="21" t="str">
        <f t="shared" si="8"/>
        <v/>
      </c>
    </row>
    <row r="129" spans="1:22" ht="12.75" customHeight="1" x14ac:dyDescent="0.25">
      <c r="A129" s="89"/>
      <c r="B129" s="2"/>
      <c r="C129" s="76"/>
      <c r="D129" s="2"/>
      <c r="E129" s="77"/>
      <c r="F129" s="2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30">
        <f t="shared" si="9"/>
        <v>0</v>
      </c>
      <c r="R129" s="30">
        <f t="shared" si="10"/>
        <v>0</v>
      </c>
      <c r="S129" s="30">
        <f t="shared" si="11"/>
        <v>0</v>
      </c>
      <c r="T129" s="64" t="str">
        <f t="shared" si="7"/>
        <v/>
      </c>
      <c r="U129" s="6" t="b">
        <f t="shared" si="12"/>
        <v>0</v>
      </c>
      <c r="V129" s="21" t="str">
        <f t="shared" si="8"/>
        <v/>
      </c>
    </row>
    <row r="130" spans="1:22" ht="12.75" customHeight="1" x14ac:dyDescent="0.25">
      <c r="A130" s="89"/>
      <c r="B130" s="2"/>
      <c r="C130" s="76"/>
      <c r="D130" s="2"/>
      <c r="E130" s="77"/>
      <c r="F130" s="2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30">
        <f t="shared" si="9"/>
        <v>0</v>
      </c>
      <c r="R130" s="30">
        <f t="shared" si="10"/>
        <v>0</v>
      </c>
      <c r="S130" s="30">
        <f t="shared" si="11"/>
        <v>0</v>
      </c>
      <c r="T130" s="64" t="str">
        <f t="shared" si="7"/>
        <v/>
      </c>
      <c r="U130" s="6" t="b">
        <f t="shared" si="12"/>
        <v>0</v>
      </c>
      <c r="V130" s="21" t="str">
        <f t="shared" si="8"/>
        <v/>
      </c>
    </row>
    <row r="131" spans="1:22" ht="12.75" customHeight="1" x14ac:dyDescent="0.25">
      <c r="A131" s="89"/>
      <c r="B131" s="2"/>
      <c r="C131" s="76"/>
      <c r="D131" s="2"/>
      <c r="E131" s="77"/>
      <c r="F131" s="2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30">
        <f t="shared" si="9"/>
        <v>0</v>
      </c>
      <c r="R131" s="30">
        <f t="shared" si="10"/>
        <v>0</v>
      </c>
      <c r="S131" s="30">
        <f t="shared" si="11"/>
        <v>0</v>
      </c>
      <c r="T131" s="64" t="str">
        <f t="shared" si="7"/>
        <v/>
      </c>
      <c r="U131" s="6" t="b">
        <f t="shared" si="12"/>
        <v>0</v>
      </c>
      <c r="V131" s="21" t="str">
        <f t="shared" si="8"/>
        <v/>
      </c>
    </row>
    <row r="132" spans="1:22" ht="12.75" customHeight="1" x14ac:dyDescent="0.25">
      <c r="A132" s="89"/>
      <c r="B132" s="2"/>
      <c r="C132" s="76"/>
      <c r="D132" s="2"/>
      <c r="E132" s="77"/>
      <c r="F132" s="2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30">
        <f t="shared" si="9"/>
        <v>0</v>
      </c>
      <c r="R132" s="30">
        <f t="shared" si="10"/>
        <v>0</v>
      </c>
      <c r="S132" s="30">
        <f t="shared" si="11"/>
        <v>0</v>
      </c>
      <c r="T132" s="64" t="str">
        <f t="shared" si="7"/>
        <v/>
      </c>
      <c r="U132" s="6" t="b">
        <f t="shared" si="12"/>
        <v>0</v>
      </c>
      <c r="V132" s="21" t="str">
        <f t="shared" si="8"/>
        <v/>
      </c>
    </row>
    <row r="133" spans="1:22" ht="12.75" customHeight="1" x14ac:dyDescent="0.25">
      <c r="A133" s="89"/>
      <c r="B133" s="2"/>
      <c r="C133" s="76"/>
      <c r="D133" s="2"/>
      <c r="E133" s="77"/>
      <c r="F133" s="2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30">
        <f t="shared" si="9"/>
        <v>0</v>
      </c>
      <c r="R133" s="30">
        <f t="shared" si="10"/>
        <v>0</v>
      </c>
      <c r="S133" s="30">
        <f t="shared" si="11"/>
        <v>0</v>
      </c>
      <c r="T133" s="64" t="str">
        <f t="shared" si="7"/>
        <v/>
      </c>
      <c r="U133" s="6" t="b">
        <f t="shared" si="12"/>
        <v>0</v>
      </c>
      <c r="V133" s="21" t="str">
        <f t="shared" si="8"/>
        <v/>
      </c>
    </row>
    <row r="134" spans="1:22" ht="12.75" customHeight="1" x14ac:dyDescent="0.25">
      <c r="A134" s="89"/>
      <c r="B134" s="2"/>
      <c r="C134" s="76"/>
      <c r="D134" s="2"/>
      <c r="E134" s="77"/>
      <c r="F134" s="2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30">
        <f t="shared" si="9"/>
        <v>0</v>
      </c>
      <c r="R134" s="30">
        <f t="shared" si="10"/>
        <v>0</v>
      </c>
      <c r="S134" s="30">
        <f t="shared" si="11"/>
        <v>0</v>
      </c>
      <c r="T134" s="64" t="str">
        <f t="shared" si="7"/>
        <v/>
      </c>
      <c r="U134" s="6" t="b">
        <f t="shared" si="12"/>
        <v>0</v>
      </c>
      <c r="V134" s="21" t="str">
        <f t="shared" si="8"/>
        <v/>
      </c>
    </row>
    <row r="135" spans="1:22" ht="12.75" customHeight="1" x14ac:dyDescent="0.25">
      <c r="A135" s="89"/>
      <c r="B135" s="2"/>
      <c r="C135" s="76"/>
      <c r="D135" s="2"/>
      <c r="E135" s="77"/>
      <c r="F135" s="2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30">
        <f t="shared" si="9"/>
        <v>0</v>
      </c>
      <c r="R135" s="30">
        <f t="shared" si="10"/>
        <v>0</v>
      </c>
      <c r="S135" s="30">
        <f t="shared" si="11"/>
        <v>0</v>
      </c>
      <c r="T135" s="64" t="str">
        <f t="shared" ref="T135:T198" si="13">IF(AND((U135=FALSE),OR(COUNTBLANK(A135:P135)&lt;&gt;COLUMNS(A135:P135))),"KO","")</f>
        <v/>
      </c>
      <c r="U135" s="6" t="b">
        <f t="shared" si="12"/>
        <v>0</v>
      </c>
      <c r="V135" s="21" t="str">
        <f t="shared" ref="V135:V198" si="14">IF(AND(T135="KO",OR(COUNTBLANK(A135:P135)&lt;&gt;COLUMNS(A135:P135))),"ATTENZIONE!!! NON TUTTI I CAMPI OBBLIGATORI SONO STATI COMPILATI","")</f>
        <v/>
      </c>
    </row>
    <row r="136" spans="1:22" ht="12.75" customHeight="1" x14ac:dyDescent="0.25">
      <c r="A136" s="89"/>
      <c r="B136" s="2"/>
      <c r="C136" s="76"/>
      <c r="D136" s="2"/>
      <c r="E136" s="77"/>
      <c r="F136" s="2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30">
        <f t="shared" ref="Q136:Q199" si="15">SUM(G136:H136)</f>
        <v>0</v>
      </c>
      <c r="R136" s="30">
        <f t="shared" ref="R136:R199" si="16">SUM(I136:K136)</f>
        <v>0</v>
      </c>
      <c r="S136" s="30">
        <f t="shared" ref="S136:S199" si="17">SUM(L136:O136)</f>
        <v>0</v>
      </c>
      <c r="T136" s="64" t="str">
        <f t="shared" si="13"/>
        <v/>
      </c>
      <c r="U136" s="6" t="b">
        <f t="shared" si="12"/>
        <v>0</v>
      </c>
      <c r="V136" s="21" t="str">
        <f t="shared" si="14"/>
        <v/>
      </c>
    </row>
    <row r="137" spans="1:22" ht="12.75" customHeight="1" x14ac:dyDescent="0.25">
      <c r="A137" s="89"/>
      <c r="B137" s="2"/>
      <c r="C137" s="76"/>
      <c r="D137" s="2"/>
      <c r="E137" s="77"/>
      <c r="F137" s="2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30">
        <f t="shared" si="15"/>
        <v>0</v>
      </c>
      <c r="R137" s="30">
        <f t="shared" si="16"/>
        <v>0</v>
      </c>
      <c r="S137" s="30">
        <f t="shared" si="17"/>
        <v>0</v>
      </c>
      <c r="T137" s="64" t="str">
        <f t="shared" si="13"/>
        <v/>
      </c>
      <c r="U137" s="6" t="b">
        <f t="shared" ref="U137:U200" si="18">IF(OR(ISBLANK(A137),ISBLANK(E137),ISBLANK(F137),ISBLANK(G137),ISBLANK(P137)),FALSE,TRUE)</f>
        <v>0</v>
      </c>
      <c r="V137" s="21" t="str">
        <f t="shared" si="14"/>
        <v/>
      </c>
    </row>
    <row r="138" spans="1:22" ht="12.75" customHeight="1" x14ac:dyDescent="0.25">
      <c r="A138" s="89"/>
      <c r="B138" s="2"/>
      <c r="C138" s="76"/>
      <c r="D138" s="2"/>
      <c r="E138" s="77"/>
      <c r="F138" s="2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30">
        <f t="shared" si="15"/>
        <v>0</v>
      </c>
      <c r="R138" s="30">
        <f t="shared" si="16"/>
        <v>0</v>
      </c>
      <c r="S138" s="30">
        <f t="shared" si="17"/>
        <v>0</v>
      </c>
      <c r="T138" s="64" t="str">
        <f t="shared" si="13"/>
        <v/>
      </c>
      <c r="U138" s="6" t="b">
        <f t="shared" si="18"/>
        <v>0</v>
      </c>
      <c r="V138" s="21" t="str">
        <f t="shared" si="14"/>
        <v/>
      </c>
    </row>
    <row r="139" spans="1:22" ht="12.75" customHeight="1" x14ac:dyDescent="0.25">
      <c r="A139" s="89"/>
      <c r="B139" s="2"/>
      <c r="C139" s="76"/>
      <c r="D139" s="2"/>
      <c r="E139" s="77"/>
      <c r="F139" s="2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30">
        <f t="shared" si="15"/>
        <v>0</v>
      </c>
      <c r="R139" s="30">
        <f t="shared" si="16"/>
        <v>0</v>
      </c>
      <c r="S139" s="30">
        <f t="shared" si="17"/>
        <v>0</v>
      </c>
      <c r="T139" s="64" t="str">
        <f t="shared" si="13"/>
        <v/>
      </c>
      <c r="U139" s="6" t="b">
        <f t="shared" si="18"/>
        <v>0</v>
      </c>
      <c r="V139" s="21" t="str">
        <f t="shared" si="14"/>
        <v/>
      </c>
    </row>
    <row r="140" spans="1:22" ht="12.75" customHeight="1" x14ac:dyDescent="0.25">
      <c r="A140" s="89"/>
      <c r="B140" s="2"/>
      <c r="C140" s="76"/>
      <c r="D140" s="2"/>
      <c r="E140" s="77"/>
      <c r="F140" s="2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30">
        <f t="shared" si="15"/>
        <v>0</v>
      </c>
      <c r="R140" s="30">
        <f t="shared" si="16"/>
        <v>0</v>
      </c>
      <c r="S140" s="30">
        <f t="shared" si="17"/>
        <v>0</v>
      </c>
      <c r="T140" s="64" t="str">
        <f t="shared" si="13"/>
        <v/>
      </c>
      <c r="U140" s="6" t="b">
        <f t="shared" si="18"/>
        <v>0</v>
      </c>
      <c r="V140" s="21" t="str">
        <f t="shared" si="14"/>
        <v/>
      </c>
    </row>
    <row r="141" spans="1:22" ht="12.75" customHeight="1" x14ac:dyDescent="0.25">
      <c r="A141" s="89"/>
      <c r="B141" s="2"/>
      <c r="C141" s="76"/>
      <c r="D141" s="2"/>
      <c r="E141" s="77"/>
      <c r="F141" s="2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30">
        <f t="shared" si="15"/>
        <v>0</v>
      </c>
      <c r="R141" s="30">
        <f t="shared" si="16"/>
        <v>0</v>
      </c>
      <c r="S141" s="30">
        <f t="shared" si="17"/>
        <v>0</v>
      </c>
      <c r="T141" s="64" t="str">
        <f t="shared" si="13"/>
        <v/>
      </c>
      <c r="U141" s="6" t="b">
        <f t="shared" si="18"/>
        <v>0</v>
      </c>
      <c r="V141" s="21" t="str">
        <f t="shared" si="14"/>
        <v/>
      </c>
    </row>
    <row r="142" spans="1:22" ht="12.75" customHeight="1" x14ac:dyDescent="0.25">
      <c r="A142" s="89"/>
      <c r="B142" s="2"/>
      <c r="C142" s="76"/>
      <c r="D142" s="2"/>
      <c r="E142" s="77"/>
      <c r="F142" s="2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30">
        <f t="shared" si="15"/>
        <v>0</v>
      </c>
      <c r="R142" s="30">
        <f t="shared" si="16"/>
        <v>0</v>
      </c>
      <c r="S142" s="30">
        <f t="shared" si="17"/>
        <v>0</v>
      </c>
      <c r="T142" s="64" t="str">
        <f t="shared" si="13"/>
        <v/>
      </c>
      <c r="U142" s="6" t="b">
        <f t="shared" si="18"/>
        <v>0</v>
      </c>
      <c r="V142" s="21" t="str">
        <f t="shared" si="14"/>
        <v/>
      </c>
    </row>
    <row r="143" spans="1:22" ht="12.75" customHeight="1" x14ac:dyDescent="0.25">
      <c r="A143" s="89"/>
      <c r="B143" s="2"/>
      <c r="C143" s="76"/>
      <c r="D143" s="2"/>
      <c r="E143" s="77"/>
      <c r="F143" s="2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30">
        <f t="shared" si="15"/>
        <v>0</v>
      </c>
      <c r="R143" s="30">
        <f t="shared" si="16"/>
        <v>0</v>
      </c>
      <c r="S143" s="30">
        <f t="shared" si="17"/>
        <v>0</v>
      </c>
      <c r="T143" s="64" t="str">
        <f t="shared" si="13"/>
        <v/>
      </c>
      <c r="U143" s="6" t="b">
        <f t="shared" si="18"/>
        <v>0</v>
      </c>
      <c r="V143" s="21" t="str">
        <f t="shared" si="14"/>
        <v/>
      </c>
    </row>
    <row r="144" spans="1:22" ht="12.75" customHeight="1" x14ac:dyDescent="0.25">
      <c r="A144" s="89"/>
      <c r="B144" s="2"/>
      <c r="C144" s="76"/>
      <c r="D144" s="2"/>
      <c r="E144" s="77"/>
      <c r="F144" s="2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30">
        <f t="shared" si="15"/>
        <v>0</v>
      </c>
      <c r="R144" s="30">
        <f t="shared" si="16"/>
        <v>0</v>
      </c>
      <c r="S144" s="30">
        <f t="shared" si="17"/>
        <v>0</v>
      </c>
      <c r="T144" s="64" t="str">
        <f t="shared" si="13"/>
        <v/>
      </c>
      <c r="U144" s="6" t="b">
        <f t="shared" si="18"/>
        <v>0</v>
      </c>
      <c r="V144" s="21" t="str">
        <f t="shared" si="14"/>
        <v/>
      </c>
    </row>
    <row r="145" spans="1:22" ht="12.75" customHeight="1" x14ac:dyDescent="0.25">
      <c r="A145" s="89"/>
      <c r="B145" s="2"/>
      <c r="C145" s="76"/>
      <c r="D145" s="2"/>
      <c r="E145" s="77"/>
      <c r="F145" s="2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30">
        <f t="shared" si="15"/>
        <v>0</v>
      </c>
      <c r="R145" s="30">
        <f t="shared" si="16"/>
        <v>0</v>
      </c>
      <c r="S145" s="30">
        <f t="shared" si="17"/>
        <v>0</v>
      </c>
      <c r="T145" s="64" t="str">
        <f t="shared" si="13"/>
        <v/>
      </c>
      <c r="U145" s="6" t="b">
        <f t="shared" si="18"/>
        <v>0</v>
      </c>
      <c r="V145" s="21" t="str">
        <f t="shared" si="14"/>
        <v/>
      </c>
    </row>
    <row r="146" spans="1:22" ht="12.75" customHeight="1" x14ac:dyDescent="0.25">
      <c r="A146" s="89"/>
      <c r="B146" s="2"/>
      <c r="C146" s="76"/>
      <c r="D146" s="2"/>
      <c r="E146" s="77"/>
      <c r="F146" s="2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30">
        <f t="shared" si="15"/>
        <v>0</v>
      </c>
      <c r="R146" s="30">
        <f t="shared" si="16"/>
        <v>0</v>
      </c>
      <c r="S146" s="30">
        <f t="shared" si="17"/>
        <v>0</v>
      </c>
      <c r="T146" s="64" t="str">
        <f t="shared" si="13"/>
        <v/>
      </c>
      <c r="U146" s="6" t="b">
        <f t="shared" si="18"/>
        <v>0</v>
      </c>
      <c r="V146" s="21" t="str">
        <f t="shared" si="14"/>
        <v/>
      </c>
    </row>
    <row r="147" spans="1:22" ht="12.75" customHeight="1" x14ac:dyDescent="0.25">
      <c r="A147" s="89"/>
      <c r="B147" s="2"/>
      <c r="C147" s="76"/>
      <c r="D147" s="2"/>
      <c r="E147" s="77"/>
      <c r="F147" s="2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30">
        <f t="shared" si="15"/>
        <v>0</v>
      </c>
      <c r="R147" s="30">
        <f t="shared" si="16"/>
        <v>0</v>
      </c>
      <c r="S147" s="30">
        <f t="shared" si="17"/>
        <v>0</v>
      </c>
      <c r="T147" s="64" t="str">
        <f t="shared" si="13"/>
        <v/>
      </c>
      <c r="U147" s="6" t="b">
        <f t="shared" si="18"/>
        <v>0</v>
      </c>
      <c r="V147" s="21" t="str">
        <f t="shared" si="14"/>
        <v/>
      </c>
    </row>
    <row r="148" spans="1:22" ht="12.75" customHeight="1" x14ac:dyDescent="0.25">
      <c r="A148" s="89"/>
      <c r="B148" s="2"/>
      <c r="C148" s="76"/>
      <c r="D148" s="2"/>
      <c r="E148" s="77"/>
      <c r="F148" s="2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30">
        <f t="shared" si="15"/>
        <v>0</v>
      </c>
      <c r="R148" s="30">
        <f t="shared" si="16"/>
        <v>0</v>
      </c>
      <c r="S148" s="30">
        <f t="shared" si="17"/>
        <v>0</v>
      </c>
      <c r="T148" s="64" t="str">
        <f t="shared" si="13"/>
        <v/>
      </c>
      <c r="U148" s="6" t="b">
        <f t="shared" si="18"/>
        <v>0</v>
      </c>
      <c r="V148" s="21" t="str">
        <f t="shared" si="14"/>
        <v/>
      </c>
    </row>
    <row r="149" spans="1:22" ht="12.75" customHeight="1" x14ac:dyDescent="0.25">
      <c r="A149" s="89"/>
      <c r="B149" s="2"/>
      <c r="C149" s="76"/>
      <c r="D149" s="2"/>
      <c r="E149" s="77"/>
      <c r="F149" s="2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30">
        <f t="shared" si="15"/>
        <v>0</v>
      </c>
      <c r="R149" s="30">
        <f t="shared" si="16"/>
        <v>0</v>
      </c>
      <c r="S149" s="30">
        <f t="shared" si="17"/>
        <v>0</v>
      </c>
      <c r="T149" s="64" t="str">
        <f t="shared" si="13"/>
        <v/>
      </c>
      <c r="U149" s="6" t="b">
        <f t="shared" si="18"/>
        <v>0</v>
      </c>
      <c r="V149" s="21" t="str">
        <f t="shared" si="14"/>
        <v/>
      </c>
    </row>
    <row r="150" spans="1:22" ht="12.75" customHeight="1" x14ac:dyDescent="0.25">
      <c r="A150" s="89"/>
      <c r="B150" s="2"/>
      <c r="C150" s="76"/>
      <c r="D150" s="2"/>
      <c r="E150" s="77"/>
      <c r="F150" s="2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30">
        <f t="shared" si="15"/>
        <v>0</v>
      </c>
      <c r="R150" s="30">
        <f t="shared" si="16"/>
        <v>0</v>
      </c>
      <c r="S150" s="30">
        <f t="shared" si="17"/>
        <v>0</v>
      </c>
      <c r="T150" s="64" t="str">
        <f t="shared" si="13"/>
        <v/>
      </c>
      <c r="U150" s="6" t="b">
        <f t="shared" si="18"/>
        <v>0</v>
      </c>
      <c r="V150" s="21" t="str">
        <f t="shared" si="14"/>
        <v/>
      </c>
    </row>
    <row r="151" spans="1:22" ht="12.75" customHeight="1" x14ac:dyDescent="0.25">
      <c r="A151" s="89"/>
      <c r="B151" s="2"/>
      <c r="C151" s="76"/>
      <c r="D151" s="2"/>
      <c r="E151" s="77"/>
      <c r="F151" s="2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30">
        <f t="shared" si="15"/>
        <v>0</v>
      </c>
      <c r="R151" s="30">
        <f t="shared" si="16"/>
        <v>0</v>
      </c>
      <c r="S151" s="30">
        <f t="shared" si="17"/>
        <v>0</v>
      </c>
      <c r="T151" s="64" t="str">
        <f t="shared" si="13"/>
        <v/>
      </c>
      <c r="U151" s="6" t="b">
        <f t="shared" si="18"/>
        <v>0</v>
      </c>
      <c r="V151" s="21" t="str">
        <f t="shared" si="14"/>
        <v/>
      </c>
    </row>
    <row r="152" spans="1:22" ht="12.75" customHeight="1" x14ac:dyDescent="0.25">
      <c r="A152" s="89"/>
      <c r="B152" s="2"/>
      <c r="C152" s="76"/>
      <c r="D152" s="2"/>
      <c r="E152" s="77"/>
      <c r="F152" s="2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30">
        <f t="shared" si="15"/>
        <v>0</v>
      </c>
      <c r="R152" s="30">
        <f t="shared" si="16"/>
        <v>0</v>
      </c>
      <c r="S152" s="30">
        <f t="shared" si="17"/>
        <v>0</v>
      </c>
      <c r="T152" s="64" t="str">
        <f t="shared" si="13"/>
        <v/>
      </c>
      <c r="U152" s="6" t="b">
        <f t="shared" si="18"/>
        <v>0</v>
      </c>
      <c r="V152" s="21" t="str">
        <f t="shared" si="14"/>
        <v/>
      </c>
    </row>
    <row r="153" spans="1:22" ht="12.75" customHeight="1" x14ac:dyDescent="0.25">
      <c r="A153" s="89"/>
      <c r="B153" s="2"/>
      <c r="C153" s="76"/>
      <c r="D153" s="2"/>
      <c r="E153" s="77"/>
      <c r="F153" s="2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30">
        <f t="shared" si="15"/>
        <v>0</v>
      </c>
      <c r="R153" s="30">
        <f t="shared" si="16"/>
        <v>0</v>
      </c>
      <c r="S153" s="30">
        <f t="shared" si="17"/>
        <v>0</v>
      </c>
      <c r="T153" s="64" t="str">
        <f t="shared" si="13"/>
        <v/>
      </c>
      <c r="U153" s="6" t="b">
        <f t="shared" si="18"/>
        <v>0</v>
      </c>
      <c r="V153" s="21" t="str">
        <f t="shared" si="14"/>
        <v/>
      </c>
    </row>
    <row r="154" spans="1:22" ht="12.75" customHeight="1" x14ac:dyDescent="0.25">
      <c r="A154" s="89"/>
      <c r="B154" s="2"/>
      <c r="C154" s="76"/>
      <c r="D154" s="2"/>
      <c r="E154" s="77"/>
      <c r="F154" s="2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30">
        <f t="shared" si="15"/>
        <v>0</v>
      </c>
      <c r="R154" s="30">
        <f t="shared" si="16"/>
        <v>0</v>
      </c>
      <c r="S154" s="30">
        <f t="shared" si="17"/>
        <v>0</v>
      </c>
      <c r="T154" s="64" t="str">
        <f t="shared" si="13"/>
        <v/>
      </c>
      <c r="U154" s="6" t="b">
        <f t="shared" si="18"/>
        <v>0</v>
      </c>
      <c r="V154" s="21" t="str">
        <f t="shared" si="14"/>
        <v/>
      </c>
    </row>
    <row r="155" spans="1:22" ht="12.75" customHeight="1" x14ac:dyDescent="0.25">
      <c r="A155" s="89"/>
      <c r="B155" s="2"/>
      <c r="C155" s="76"/>
      <c r="D155" s="2"/>
      <c r="E155" s="77"/>
      <c r="F155" s="2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30">
        <f t="shared" si="15"/>
        <v>0</v>
      </c>
      <c r="R155" s="30">
        <f t="shared" si="16"/>
        <v>0</v>
      </c>
      <c r="S155" s="30">
        <f t="shared" si="17"/>
        <v>0</v>
      </c>
      <c r="T155" s="64" t="str">
        <f t="shared" si="13"/>
        <v/>
      </c>
      <c r="U155" s="6" t="b">
        <f t="shared" si="18"/>
        <v>0</v>
      </c>
      <c r="V155" s="21" t="str">
        <f t="shared" si="14"/>
        <v/>
      </c>
    </row>
    <row r="156" spans="1:22" ht="12.75" customHeight="1" x14ac:dyDescent="0.25">
      <c r="A156" s="89"/>
      <c r="B156" s="2"/>
      <c r="C156" s="76"/>
      <c r="D156" s="2"/>
      <c r="E156" s="77"/>
      <c r="F156" s="2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30">
        <f t="shared" si="15"/>
        <v>0</v>
      </c>
      <c r="R156" s="30">
        <f t="shared" si="16"/>
        <v>0</v>
      </c>
      <c r="S156" s="30">
        <f t="shared" si="17"/>
        <v>0</v>
      </c>
      <c r="T156" s="64" t="str">
        <f t="shared" si="13"/>
        <v/>
      </c>
      <c r="U156" s="6" t="b">
        <f t="shared" si="18"/>
        <v>0</v>
      </c>
      <c r="V156" s="21" t="str">
        <f t="shared" si="14"/>
        <v/>
      </c>
    </row>
    <row r="157" spans="1:22" ht="12.75" customHeight="1" x14ac:dyDescent="0.25">
      <c r="A157" s="89"/>
      <c r="B157" s="2"/>
      <c r="C157" s="76"/>
      <c r="D157" s="2"/>
      <c r="E157" s="77"/>
      <c r="F157" s="2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30">
        <f t="shared" si="15"/>
        <v>0</v>
      </c>
      <c r="R157" s="30">
        <f t="shared" si="16"/>
        <v>0</v>
      </c>
      <c r="S157" s="30">
        <f t="shared" si="17"/>
        <v>0</v>
      </c>
      <c r="T157" s="64" t="str">
        <f t="shared" si="13"/>
        <v/>
      </c>
      <c r="U157" s="6" t="b">
        <f t="shared" si="18"/>
        <v>0</v>
      </c>
      <c r="V157" s="21" t="str">
        <f t="shared" si="14"/>
        <v/>
      </c>
    </row>
    <row r="158" spans="1:22" ht="12.75" customHeight="1" x14ac:dyDescent="0.25">
      <c r="A158" s="89"/>
      <c r="B158" s="2"/>
      <c r="C158" s="76"/>
      <c r="D158" s="2"/>
      <c r="E158" s="77"/>
      <c r="F158" s="2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30">
        <f t="shared" si="15"/>
        <v>0</v>
      </c>
      <c r="R158" s="30">
        <f t="shared" si="16"/>
        <v>0</v>
      </c>
      <c r="S158" s="30">
        <f t="shared" si="17"/>
        <v>0</v>
      </c>
      <c r="T158" s="64" t="str">
        <f t="shared" si="13"/>
        <v/>
      </c>
      <c r="U158" s="6" t="b">
        <f t="shared" si="18"/>
        <v>0</v>
      </c>
      <c r="V158" s="21" t="str">
        <f t="shared" si="14"/>
        <v/>
      </c>
    </row>
    <row r="159" spans="1:22" ht="12.75" customHeight="1" x14ac:dyDescent="0.25">
      <c r="A159" s="89"/>
      <c r="B159" s="2"/>
      <c r="C159" s="76"/>
      <c r="D159" s="2"/>
      <c r="E159" s="77"/>
      <c r="F159" s="2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30">
        <f t="shared" si="15"/>
        <v>0</v>
      </c>
      <c r="R159" s="30">
        <f t="shared" si="16"/>
        <v>0</v>
      </c>
      <c r="S159" s="30">
        <f t="shared" si="17"/>
        <v>0</v>
      </c>
      <c r="T159" s="64" t="str">
        <f t="shared" si="13"/>
        <v/>
      </c>
      <c r="U159" s="6" t="b">
        <f t="shared" si="18"/>
        <v>0</v>
      </c>
      <c r="V159" s="21" t="str">
        <f t="shared" si="14"/>
        <v/>
      </c>
    </row>
    <row r="160" spans="1:22" ht="12.75" customHeight="1" x14ac:dyDescent="0.25">
      <c r="A160" s="89"/>
      <c r="B160" s="2"/>
      <c r="C160" s="76"/>
      <c r="D160" s="2"/>
      <c r="E160" s="77"/>
      <c r="F160" s="2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30">
        <f t="shared" si="15"/>
        <v>0</v>
      </c>
      <c r="R160" s="30">
        <f t="shared" si="16"/>
        <v>0</v>
      </c>
      <c r="S160" s="30">
        <f t="shared" si="17"/>
        <v>0</v>
      </c>
      <c r="T160" s="64" t="str">
        <f t="shared" si="13"/>
        <v/>
      </c>
      <c r="U160" s="6" t="b">
        <f t="shared" si="18"/>
        <v>0</v>
      </c>
      <c r="V160" s="21" t="str">
        <f t="shared" si="14"/>
        <v/>
      </c>
    </row>
    <row r="161" spans="1:22" ht="12.75" customHeight="1" x14ac:dyDescent="0.25">
      <c r="A161" s="89"/>
      <c r="B161" s="2"/>
      <c r="C161" s="76"/>
      <c r="D161" s="2"/>
      <c r="E161" s="77"/>
      <c r="F161" s="2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30">
        <f t="shared" si="15"/>
        <v>0</v>
      </c>
      <c r="R161" s="30">
        <f t="shared" si="16"/>
        <v>0</v>
      </c>
      <c r="S161" s="30">
        <f t="shared" si="17"/>
        <v>0</v>
      </c>
      <c r="T161" s="64" t="str">
        <f t="shared" si="13"/>
        <v/>
      </c>
      <c r="U161" s="6" t="b">
        <f t="shared" si="18"/>
        <v>0</v>
      </c>
      <c r="V161" s="21" t="str">
        <f t="shared" si="14"/>
        <v/>
      </c>
    </row>
    <row r="162" spans="1:22" ht="12.75" customHeight="1" x14ac:dyDescent="0.25">
      <c r="A162" s="89"/>
      <c r="B162" s="2"/>
      <c r="C162" s="76"/>
      <c r="D162" s="2"/>
      <c r="E162" s="77"/>
      <c r="F162" s="2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30">
        <f t="shared" si="15"/>
        <v>0</v>
      </c>
      <c r="R162" s="30">
        <f t="shared" si="16"/>
        <v>0</v>
      </c>
      <c r="S162" s="30">
        <f t="shared" si="17"/>
        <v>0</v>
      </c>
      <c r="T162" s="64" t="str">
        <f t="shared" si="13"/>
        <v/>
      </c>
      <c r="U162" s="6" t="b">
        <f t="shared" si="18"/>
        <v>0</v>
      </c>
      <c r="V162" s="21" t="str">
        <f t="shared" si="14"/>
        <v/>
      </c>
    </row>
    <row r="163" spans="1:22" ht="12.75" customHeight="1" x14ac:dyDescent="0.25">
      <c r="A163" s="89"/>
      <c r="B163" s="2"/>
      <c r="C163" s="76"/>
      <c r="D163" s="2"/>
      <c r="E163" s="77"/>
      <c r="F163" s="2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30">
        <f t="shared" si="15"/>
        <v>0</v>
      </c>
      <c r="R163" s="30">
        <f t="shared" si="16"/>
        <v>0</v>
      </c>
      <c r="S163" s="30">
        <f t="shared" si="17"/>
        <v>0</v>
      </c>
      <c r="T163" s="64" t="str">
        <f t="shared" si="13"/>
        <v/>
      </c>
      <c r="U163" s="6" t="b">
        <f t="shared" si="18"/>
        <v>0</v>
      </c>
      <c r="V163" s="21" t="str">
        <f t="shared" si="14"/>
        <v/>
      </c>
    </row>
    <row r="164" spans="1:22" ht="12.75" customHeight="1" x14ac:dyDescent="0.25">
      <c r="A164" s="89"/>
      <c r="B164" s="2"/>
      <c r="C164" s="76"/>
      <c r="D164" s="2"/>
      <c r="E164" s="77"/>
      <c r="F164" s="2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30">
        <f t="shared" si="15"/>
        <v>0</v>
      </c>
      <c r="R164" s="30">
        <f t="shared" si="16"/>
        <v>0</v>
      </c>
      <c r="S164" s="30">
        <f t="shared" si="17"/>
        <v>0</v>
      </c>
      <c r="T164" s="64" t="str">
        <f t="shared" si="13"/>
        <v/>
      </c>
      <c r="U164" s="6" t="b">
        <f t="shared" si="18"/>
        <v>0</v>
      </c>
      <c r="V164" s="21" t="str">
        <f t="shared" si="14"/>
        <v/>
      </c>
    </row>
    <row r="165" spans="1:22" ht="12.75" customHeight="1" x14ac:dyDescent="0.25">
      <c r="A165" s="89"/>
      <c r="B165" s="2"/>
      <c r="C165" s="76"/>
      <c r="D165" s="2"/>
      <c r="E165" s="77"/>
      <c r="F165" s="2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30">
        <f t="shared" si="15"/>
        <v>0</v>
      </c>
      <c r="R165" s="30">
        <f t="shared" si="16"/>
        <v>0</v>
      </c>
      <c r="S165" s="30">
        <f t="shared" si="17"/>
        <v>0</v>
      </c>
      <c r="T165" s="64" t="str">
        <f t="shared" si="13"/>
        <v/>
      </c>
      <c r="U165" s="6" t="b">
        <f t="shared" si="18"/>
        <v>0</v>
      </c>
      <c r="V165" s="21" t="str">
        <f t="shared" si="14"/>
        <v/>
      </c>
    </row>
    <row r="166" spans="1:22" ht="12.75" customHeight="1" x14ac:dyDescent="0.25">
      <c r="A166" s="89"/>
      <c r="B166" s="2"/>
      <c r="C166" s="76"/>
      <c r="D166" s="2"/>
      <c r="E166" s="77"/>
      <c r="F166" s="2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30">
        <f t="shared" si="15"/>
        <v>0</v>
      </c>
      <c r="R166" s="30">
        <f t="shared" si="16"/>
        <v>0</v>
      </c>
      <c r="S166" s="30">
        <f t="shared" si="17"/>
        <v>0</v>
      </c>
      <c r="T166" s="64" t="str">
        <f t="shared" si="13"/>
        <v/>
      </c>
      <c r="U166" s="6" t="b">
        <f t="shared" si="18"/>
        <v>0</v>
      </c>
      <c r="V166" s="21" t="str">
        <f t="shared" si="14"/>
        <v/>
      </c>
    </row>
    <row r="167" spans="1:22" ht="12.75" customHeight="1" x14ac:dyDescent="0.25">
      <c r="A167" s="89"/>
      <c r="B167" s="2"/>
      <c r="C167" s="76"/>
      <c r="D167" s="2"/>
      <c r="E167" s="77"/>
      <c r="F167" s="2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30">
        <f t="shared" si="15"/>
        <v>0</v>
      </c>
      <c r="R167" s="30">
        <f t="shared" si="16"/>
        <v>0</v>
      </c>
      <c r="S167" s="30">
        <f t="shared" si="17"/>
        <v>0</v>
      </c>
      <c r="T167" s="64" t="str">
        <f t="shared" si="13"/>
        <v/>
      </c>
      <c r="U167" s="6" t="b">
        <f t="shared" si="18"/>
        <v>0</v>
      </c>
      <c r="V167" s="21" t="str">
        <f t="shared" si="14"/>
        <v/>
      </c>
    </row>
    <row r="168" spans="1:22" ht="12.75" customHeight="1" x14ac:dyDescent="0.25">
      <c r="A168" s="89"/>
      <c r="B168" s="2"/>
      <c r="C168" s="76"/>
      <c r="D168" s="2"/>
      <c r="E168" s="77"/>
      <c r="F168" s="2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30">
        <f t="shared" si="15"/>
        <v>0</v>
      </c>
      <c r="R168" s="30">
        <f t="shared" si="16"/>
        <v>0</v>
      </c>
      <c r="S168" s="30">
        <f t="shared" si="17"/>
        <v>0</v>
      </c>
      <c r="T168" s="64" t="str">
        <f t="shared" si="13"/>
        <v/>
      </c>
      <c r="U168" s="6" t="b">
        <f t="shared" si="18"/>
        <v>0</v>
      </c>
      <c r="V168" s="21" t="str">
        <f t="shared" si="14"/>
        <v/>
      </c>
    </row>
    <row r="169" spans="1:22" ht="12.75" customHeight="1" x14ac:dyDescent="0.25">
      <c r="A169" s="89"/>
      <c r="B169" s="2"/>
      <c r="C169" s="76"/>
      <c r="D169" s="2"/>
      <c r="E169" s="77"/>
      <c r="F169" s="2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30">
        <f t="shared" si="15"/>
        <v>0</v>
      </c>
      <c r="R169" s="30">
        <f t="shared" si="16"/>
        <v>0</v>
      </c>
      <c r="S169" s="30">
        <f t="shared" si="17"/>
        <v>0</v>
      </c>
      <c r="T169" s="64" t="str">
        <f t="shared" si="13"/>
        <v/>
      </c>
      <c r="U169" s="6" t="b">
        <f t="shared" si="18"/>
        <v>0</v>
      </c>
      <c r="V169" s="21" t="str">
        <f t="shared" si="14"/>
        <v/>
      </c>
    </row>
    <row r="170" spans="1:22" ht="12.75" customHeight="1" x14ac:dyDescent="0.25">
      <c r="A170" s="89"/>
      <c r="B170" s="2"/>
      <c r="C170" s="76"/>
      <c r="D170" s="2"/>
      <c r="E170" s="77"/>
      <c r="F170" s="2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30">
        <f t="shared" si="15"/>
        <v>0</v>
      </c>
      <c r="R170" s="30">
        <f t="shared" si="16"/>
        <v>0</v>
      </c>
      <c r="S170" s="30">
        <f t="shared" si="17"/>
        <v>0</v>
      </c>
      <c r="T170" s="64" t="str">
        <f t="shared" si="13"/>
        <v/>
      </c>
      <c r="U170" s="6" t="b">
        <f t="shared" si="18"/>
        <v>0</v>
      </c>
      <c r="V170" s="21" t="str">
        <f t="shared" si="14"/>
        <v/>
      </c>
    </row>
    <row r="171" spans="1:22" ht="12.75" customHeight="1" x14ac:dyDescent="0.25">
      <c r="A171" s="89"/>
      <c r="B171" s="2"/>
      <c r="C171" s="76"/>
      <c r="D171" s="2"/>
      <c r="E171" s="77"/>
      <c r="F171" s="2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30">
        <f t="shared" si="15"/>
        <v>0</v>
      </c>
      <c r="R171" s="30">
        <f t="shared" si="16"/>
        <v>0</v>
      </c>
      <c r="S171" s="30">
        <f t="shared" si="17"/>
        <v>0</v>
      </c>
      <c r="T171" s="64" t="str">
        <f t="shared" si="13"/>
        <v/>
      </c>
      <c r="U171" s="6" t="b">
        <f t="shared" si="18"/>
        <v>0</v>
      </c>
      <c r="V171" s="21" t="str">
        <f t="shared" si="14"/>
        <v/>
      </c>
    </row>
    <row r="172" spans="1:22" ht="12.75" customHeight="1" x14ac:dyDescent="0.25">
      <c r="A172" s="89"/>
      <c r="B172" s="2"/>
      <c r="C172" s="76"/>
      <c r="D172" s="2"/>
      <c r="E172" s="77"/>
      <c r="F172" s="2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30">
        <f t="shared" si="15"/>
        <v>0</v>
      </c>
      <c r="R172" s="30">
        <f t="shared" si="16"/>
        <v>0</v>
      </c>
      <c r="S172" s="30">
        <f t="shared" si="17"/>
        <v>0</v>
      </c>
      <c r="T172" s="64" t="str">
        <f t="shared" si="13"/>
        <v/>
      </c>
      <c r="U172" s="6" t="b">
        <f t="shared" si="18"/>
        <v>0</v>
      </c>
      <c r="V172" s="21" t="str">
        <f t="shared" si="14"/>
        <v/>
      </c>
    </row>
    <row r="173" spans="1:22" ht="12.75" customHeight="1" x14ac:dyDescent="0.25">
      <c r="A173" s="89"/>
      <c r="B173" s="2"/>
      <c r="C173" s="76"/>
      <c r="D173" s="2"/>
      <c r="E173" s="77"/>
      <c r="F173" s="2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30">
        <f t="shared" si="15"/>
        <v>0</v>
      </c>
      <c r="R173" s="30">
        <f t="shared" si="16"/>
        <v>0</v>
      </c>
      <c r="S173" s="30">
        <f t="shared" si="17"/>
        <v>0</v>
      </c>
      <c r="T173" s="64" t="str">
        <f t="shared" si="13"/>
        <v/>
      </c>
      <c r="U173" s="6" t="b">
        <f t="shared" si="18"/>
        <v>0</v>
      </c>
      <c r="V173" s="21" t="str">
        <f t="shared" si="14"/>
        <v/>
      </c>
    </row>
    <row r="174" spans="1:22" ht="12.75" customHeight="1" x14ac:dyDescent="0.25">
      <c r="A174" s="89"/>
      <c r="B174" s="2"/>
      <c r="C174" s="76"/>
      <c r="D174" s="2"/>
      <c r="E174" s="77"/>
      <c r="F174" s="2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30">
        <f t="shared" si="15"/>
        <v>0</v>
      </c>
      <c r="R174" s="30">
        <f t="shared" si="16"/>
        <v>0</v>
      </c>
      <c r="S174" s="30">
        <f t="shared" si="17"/>
        <v>0</v>
      </c>
      <c r="T174" s="64" t="str">
        <f t="shared" si="13"/>
        <v/>
      </c>
      <c r="U174" s="6" t="b">
        <f t="shared" si="18"/>
        <v>0</v>
      </c>
      <c r="V174" s="21" t="str">
        <f t="shared" si="14"/>
        <v/>
      </c>
    </row>
    <row r="175" spans="1:22" ht="12.75" customHeight="1" x14ac:dyDescent="0.25">
      <c r="A175" s="89"/>
      <c r="B175" s="2"/>
      <c r="C175" s="76"/>
      <c r="D175" s="2"/>
      <c r="E175" s="77"/>
      <c r="F175" s="2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30">
        <f t="shared" si="15"/>
        <v>0</v>
      </c>
      <c r="R175" s="30">
        <f t="shared" si="16"/>
        <v>0</v>
      </c>
      <c r="S175" s="30">
        <f t="shared" si="17"/>
        <v>0</v>
      </c>
      <c r="T175" s="64" t="str">
        <f t="shared" si="13"/>
        <v/>
      </c>
      <c r="U175" s="6" t="b">
        <f t="shared" si="18"/>
        <v>0</v>
      </c>
      <c r="V175" s="21" t="str">
        <f t="shared" si="14"/>
        <v/>
      </c>
    </row>
    <row r="176" spans="1:22" ht="12.75" customHeight="1" x14ac:dyDescent="0.25">
      <c r="A176" s="89"/>
      <c r="B176" s="2"/>
      <c r="C176" s="76"/>
      <c r="D176" s="2"/>
      <c r="E176" s="77"/>
      <c r="F176" s="2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30">
        <f t="shared" si="15"/>
        <v>0</v>
      </c>
      <c r="R176" s="30">
        <f t="shared" si="16"/>
        <v>0</v>
      </c>
      <c r="S176" s="30">
        <f t="shared" si="17"/>
        <v>0</v>
      </c>
      <c r="T176" s="64" t="str">
        <f t="shared" si="13"/>
        <v/>
      </c>
      <c r="U176" s="6" t="b">
        <f t="shared" si="18"/>
        <v>0</v>
      </c>
      <c r="V176" s="21" t="str">
        <f t="shared" si="14"/>
        <v/>
      </c>
    </row>
    <row r="177" spans="1:22" ht="12.75" customHeight="1" x14ac:dyDescent="0.25">
      <c r="A177" s="89"/>
      <c r="B177" s="2"/>
      <c r="C177" s="76"/>
      <c r="D177" s="2"/>
      <c r="E177" s="77"/>
      <c r="F177" s="2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30">
        <f t="shared" si="15"/>
        <v>0</v>
      </c>
      <c r="R177" s="30">
        <f t="shared" si="16"/>
        <v>0</v>
      </c>
      <c r="S177" s="30">
        <f t="shared" si="17"/>
        <v>0</v>
      </c>
      <c r="T177" s="64" t="str">
        <f t="shared" si="13"/>
        <v/>
      </c>
      <c r="U177" s="6" t="b">
        <f t="shared" si="18"/>
        <v>0</v>
      </c>
      <c r="V177" s="21" t="str">
        <f t="shared" si="14"/>
        <v/>
      </c>
    </row>
    <row r="178" spans="1:22" ht="12.75" customHeight="1" x14ac:dyDescent="0.25">
      <c r="A178" s="89"/>
      <c r="B178" s="2"/>
      <c r="C178" s="76"/>
      <c r="D178" s="2"/>
      <c r="E178" s="77"/>
      <c r="F178" s="2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30">
        <f t="shared" si="15"/>
        <v>0</v>
      </c>
      <c r="R178" s="30">
        <f t="shared" si="16"/>
        <v>0</v>
      </c>
      <c r="S178" s="30">
        <f t="shared" si="17"/>
        <v>0</v>
      </c>
      <c r="T178" s="64" t="str">
        <f t="shared" si="13"/>
        <v/>
      </c>
      <c r="U178" s="6" t="b">
        <f t="shared" si="18"/>
        <v>0</v>
      </c>
      <c r="V178" s="21" t="str">
        <f t="shared" si="14"/>
        <v/>
      </c>
    </row>
    <row r="179" spans="1:22" ht="12.75" customHeight="1" x14ac:dyDescent="0.25">
      <c r="A179" s="89"/>
      <c r="B179" s="2"/>
      <c r="C179" s="76"/>
      <c r="D179" s="2"/>
      <c r="E179" s="77"/>
      <c r="F179" s="2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30">
        <f t="shared" si="15"/>
        <v>0</v>
      </c>
      <c r="R179" s="30">
        <f t="shared" si="16"/>
        <v>0</v>
      </c>
      <c r="S179" s="30">
        <f t="shared" si="17"/>
        <v>0</v>
      </c>
      <c r="T179" s="64" t="str">
        <f t="shared" si="13"/>
        <v/>
      </c>
      <c r="U179" s="6" t="b">
        <f t="shared" si="18"/>
        <v>0</v>
      </c>
      <c r="V179" s="21" t="str">
        <f t="shared" si="14"/>
        <v/>
      </c>
    </row>
    <row r="180" spans="1:22" ht="12.75" customHeight="1" x14ac:dyDescent="0.25">
      <c r="A180" s="89"/>
      <c r="B180" s="2"/>
      <c r="C180" s="76"/>
      <c r="D180" s="2"/>
      <c r="E180" s="77"/>
      <c r="F180" s="2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30">
        <f t="shared" si="15"/>
        <v>0</v>
      </c>
      <c r="R180" s="30">
        <f t="shared" si="16"/>
        <v>0</v>
      </c>
      <c r="S180" s="30">
        <f t="shared" si="17"/>
        <v>0</v>
      </c>
      <c r="T180" s="64" t="str">
        <f t="shared" si="13"/>
        <v/>
      </c>
      <c r="U180" s="6" t="b">
        <f t="shared" si="18"/>
        <v>0</v>
      </c>
      <c r="V180" s="21" t="str">
        <f t="shared" si="14"/>
        <v/>
      </c>
    </row>
    <row r="181" spans="1:22" ht="12.75" customHeight="1" x14ac:dyDescent="0.25">
      <c r="A181" s="89"/>
      <c r="B181" s="2"/>
      <c r="C181" s="76"/>
      <c r="D181" s="2"/>
      <c r="E181" s="77"/>
      <c r="F181" s="2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30">
        <f t="shared" si="15"/>
        <v>0</v>
      </c>
      <c r="R181" s="30">
        <f t="shared" si="16"/>
        <v>0</v>
      </c>
      <c r="S181" s="30">
        <f t="shared" si="17"/>
        <v>0</v>
      </c>
      <c r="T181" s="64" t="str">
        <f t="shared" si="13"/>
        <v/>
      </c>
      <c r="U181" s="6" t="b">
        <f t="shared" si="18"/>
        <v>0</v>
      </c>
      <c r="V181" s="21" t="str">
        <f t="shared" si="14"/>
        <v/>
      </c>
    </row>
    <row r="182" spans="1:22" ht="12.75" customHeight="1" x14ac:dyDescent="0.25">
      <c r="A182" s="89"/>
      <c r="B182" s="2"/>
      <c r="C182" s="76"/>
      <c r="D182" s="2"/>
      <c r="E182" s="77"/>
      <c r="F182" s="2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30">
        <f t="shared" si="15"/>
        <v>0</v>
      </c>
      <c r="R182" s="30">
        <f t="shared" si="16"/>
        <v>0</v>
      </c>
      <c r="S182" s="30">
        <f t="shared" si="17"/>
        <v>0</v>
      </c>
      <c r="T182" s="64" t="str">
        <f t="shared" si="13"/>
        <v/>
      </c>
      <c r="U182" s="6" t="b">
        <f t="shared" si="18"/>
        <v>0</v>
      </c>
      <c r="V182" s="21" t="str">
        <f t="shared" si="14"/>
        <v/>
      </c>
    </row>
    <row r="183" spans="1:22" ht="12.75" customHeight="1" x14ac:dyDescent="0.25">
      <c r="A183" s="89"/>
      <c r="B183" s="2"/>
      <c r="C183" s="76"/>
      <c r="D183" s="2"/>
      <c r="E183" s="77"/>
      <c r="F183" s="2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30">
        <f t="shared" si="15"/>
        <v>0</v>
      </c>
      <c r="R183" s="30">
        <f t="shared" si="16"/>
        <v>0</v>
      </c>
      <c r="S183" s="30">
        <f t="shared" si="17"/>
        <v>0</v>
      </c>
      <c r="T183" s="64" t="str">
        <f t="shared" si="13"/>
        <v/>
      </c>
      <c r="U183" s="6" t="b">
        <f t="shared" si="18"/>
        <v>0</v>
      </c>
      <c r="V183" s="21" t="str">
        <f t="shared" si="14"/>
        <v/>
      </c>
    </row>
    <row r="184" spans="1:22" ht="12.75" customHeight="1" x14ac:dyDescent="0.25">
      <c r="A184" s="89"/>
      <c r="B184" s="2"/>
      <c r="C184" s="76"/>
      <c r="D184" s="2"/>
      <c r="E184" s="77"/>
      <c r="F184" s="2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30">
        <f t="shared" si="15"/>
        <v>0</v>
      </c>
      <c r="R184" s="30">
        <f t="shared" si="16"/>
        <v>0</v>
      </c>
      <c r="S184" s="30">
        <f t="shared" si="17"/>
        <v>0</v>
      </c>
      <c r="T184" s="64" t="str">
        <f t="shared" si="13"/>
        <v/>
      </c>
      <c r="U184" s="6" t="b">
        <f t="shared" si="18"/>
        <v>0</v>
      </c>
      <c r="V184" s="21" t="str">
        <f t="shared" si="14"/>
        <v/>
      </c>
    </row>
    <row r="185" spans="1:22" ht="12.75" customHeight="1" x14ac:dyDescent="0.25">
      <c r="A185" s="89"/>
      <c r="B185" s="2"/>
      <c r="C185" s="76"/>
      <c r="D185" s="2"/>
      <c r="E185" s="77"/>
      <c r="F185" s="2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30">
        <f t="shared" si="15"/>
        <v>0</v>
      </c>
      <c r="R185" s="30">
        <f t="shared" si="16"/>
        <v>0</v>
      </c>
      <c r="S185" s="30">
        <f t="shared" si="17"/>
        <v>0</v>
      </c>
      <c r="T185" s="64" t="str">
        <f t="shared" si="13"/>
        <v/>
      </c>
      <c r="U185" s="6" t="b">
        <f t="shared" si="18"/>
        <v>0</v>
      </c>
      <c r="V185" s="21" t="str">
        <f t="shared" si="14"/>
        <v/>
      </c>
    </row>
    <row r="186" spans="1:22" ht="12.75" customHeight="1" x14ac:dyDescent="0.25">
      <c r="A186" s="89"/>
      <c r="B186" s="2"/>
      <c r="C186" s="76"/>
      <c r="D186" s="2"/>
      <c r="E186" s="77"/>
      <c r="F186" s="2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30">
        <f t="shared" si="15"/>
        <v>0</v>
      </c>
      <c r="R186" s="30">
        <f t="shared" si="16"/>
        <v>0</v>
      </c>
      <c r="S186" s="30">
        <f t="shared" si="17"/>
        <v>0</v>
      </c>
      <c r="T186" s="64" t="str">
        <f t="shared" si="13"/>
        <v/>
      </c>
      <c r="U186" s="6" t="b">
        <f t="shared" si="18"/>
        <v>0</v>
      </c>
      <c r="V186" s="21" t="str">
        <f t="shared" si="14"/>
        <v/>
      </c>
    </row>
    <row r="187" spans="1:22" ht="12.75" customHeight="1" x14ac:dyDescent="0.25">
      <c r="A187" s="89"/>
      <c r="B187" s="2"/>
      <c r="C187" s="76"/>
      <c r="D187" s="2"/>
      <c r="E187" s="77"/>
      <c r="F187" s="2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30">
        <f t="shared" si="15"/>
        <v>0</v>
      </c>
      <c r="R187" s="30">
        <f t="shared" si="16"/>
        <v>0</v>
      </c>
      <c r="S187" s="30">
        <f t="shared" si="17"/>
        <v>0</v>
      </c>
      <c r="T187" s="64" t="str">
        <f t="shared" si="13"/>
        <v/>
      </c>
      <c r="U187" s="6" t="b">
        <f t="shared" si="18"/>
        <v>0</v>
      </c>
      <c r="V187" s="21" t="str">
        <f t="shared" si="14"/>
        <v/>
      </c>
    </row>
    <row r="188" spans="1:22" ht="12.75" customHeight="1" x14ac:dyDescent="0.25">
      <c r="A188" s="89"/>
      <c r="B188" s="2"/>
      <c r="C188" s="76"/>
      <c r="D188" s="2"/>
      <c r="E188" s="77"/>
      <c r="F188" s="2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30">
        <f t="shared" si="15"/>
        <v>0</v>
      </c>
      <c r="R188" s="30">
        <f t="shared" si="16"/>
        <v>0</v>
      </c>
      <c r="S188" s="30">
        <f t="shared" si="17"/>
        <v>0</v>
      </c>
      <c r="T188" s="64" t="str">
        <f t="shared" si="13"/>
        <v/>
      </c>
      <c r="U188" s="6" t="b">
        <f t="shared" si="18"/>
        <v>0</v>
      </c>
      <c r="V188" s="21" t="str">
        <f t="shared" si="14"/>
        <v/>
      </c>
    </row>
    <row r="189" spans="1:22" ht="12.75" customHeight="1" x14ac:dyDescent="0.25">
      <c r="A189" s="89"/>
      <c r="B189" s="2"/>
      <c r="C189" s="76"/>
      <c r="D189" s="2"/>
      <c r="E189" s="77"/>
      <c r="F189" s="2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30">
        <f t="shared" si="15"/>
        <v>0</v>
      </c>
      <c r="R189" s="30">
        <f t="shared" si="16"/>
        <v>0</v>
      </c>
      <c r="S189" s="30">
        <f t="shared" si="17"/>
        <v>0</v>
      </c>
      <c r="T189" s="64" t="str">
        <f t="shared" si="13"/>
        <v/>
      </c>
      <c r="U189" s="6" t="b">
        <f t="shared" si="18"/>
        <v>0</v>
      </c>
      <c r="V189" s="21" t="str">
        <f t="shared" si="14"/>
        <v/>
      </c>
    </row>
    <row r="190" spans="1:22" ht="12.75" customHeight="1" x14ac:dyDescent="0.25">
      <c r="A190" s="89"/>
      <c r="B190" s="2"/>
      <c r="C190" s="76"/>
      <c r="D190" s="2"/>
      <c r="E190" s="77"/>
      <c r="F190" s="2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30">
        <f t="shared" si="15"/>
        <v>0</v>
      </c>
      <c r="R190" s="30">
        <f t="shared" si="16"/>
        <v>0</v>
      </c>
      <c r="S190" s="30">
        <f t="shared" si="17"/>
        <v>0</v>
      </c>
      <c r="T190" s="64" t="str">
        <f t="shared" si="13"/>
        <v/>
      </c>
      <c r="U190" s="6" t="b">
        <f t="shared" si="18"/>
        <v>0</v>
      </c>
      <c r="V190" s="21" t="str">
        <f t="shared" si="14"/>
        <v/>
      </c>
    </row>
    <row r="191" spans="1:22" ht="12.75" customHeight="1" x14ac:dyDescent="0.25">
      <c r="A191" s="89"/>
      <c r="B191" s="2"/>
      <c r="C191" s="76"/>
      <c r="D191" s="2"/>
      <c r="E191" s="77"/>
      <c r="F191" s="2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30">
        <f t="shared" si="15"/>
        <v>0</v>
      </c>
      <c r="R191" s="30">
        <f t="shared" si="16"/>
        <v>0</v>
      </c>
      <c r="S191" s="30">
        <f t="shared" si="17"/>
        <v>0</v>
      </c>
      <c r="T191" s="64" t="str">
        <f t="shared" si="13"/>
        <v/>
      </c>
      <c r="U191" s="6" t="b">
        <f t="shared" si="18"/>
        <v>0</v>
      </c>
      <c r="V191" s="21" t="str">
        <f t="shared" si="14"/>
        <v/>
      </c>
    </row>
    <row r="192" spans="1:22" ht="12.75" customHeight="1" x14ac:dyDescent="0.25">
      <c r="A192" s="89"/>
      <c r="B192" s="2"/>
      <c r="C192" s="76"/>
      <c r="D192" s="2"/>
      <c r="E192" s="77"/>
      <c r="F192" s="2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30">
        <f t="shared" si="15"/>
        <v>0</v>
      </c>
      <c r="R192" s="30">
        <f t="shared" si="16"/>
        <v>0</v>
      </c>
      <c r="S192" s="30">
        <f t="shared" si="17"/>
        <v>0</v>
      </c>
      <c r="T192" s="64" t="str">
        <f t="shared" si="13"/>
        <v/>
      </c>
      <c r="U192" s="6" t="b">
        <f t="shared" si="18"/>
        <v>0</v>
      </c>
      <c r="V192" s="21" t="str">
        <f t="shared" si="14"/>
        <v/>
      </c>
    </row>
    <row r="193" spans="1:22" ht="12.75" customHeight="1" x14ac:dyDescent="0.25">
      <c r="A193" s="89"/>
      <c r="B193" s="2"/>
      <c r="C193" s="76"/>
      <c r="D193" s="2"/>
      <c r="E193" s="77"/>
      <c r="F193" s="2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30">
        <f t="shared" si="15"/>
        <v>0</v>
      </c>
      <c r="R193" s="30">
        <f t="shared" si="16"/>
        <v>0</v>
      </c>
      <c r="S193" s="30">
        <f t="shared" si="17"/>
        <v>0</v>
      </c>
      <c r="T193" s="64" t="str">
        <f t="shared" si="13"/>
        <v/>
      </c>
      <c r="U193" s="6" t="b">
        <f t="shared" si="18"/>
        <v>0</v>
      </c>
      <c r="V193" s="21" t="str">
        <f t="shared" si="14"/>
        <v/>
      </c>
    </row>
    <row r="194" spans="1:22" ht="12.75" customHeight="1" x14ac:dyDescent="0.25">
      <c r="A194" s="89"/>
      <c r="B194" s="2"/>
      <c r="C194" s="76"/>
      <c r="D194" s="2"/>
      <c r="E194" s="77"/>
      <c r="F194" s="2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30">
        <f t="shared" si="15"/>
        <v>0</v>
      </c>
      <c r="R194" s="30">
        <f t="shared" si="16"/>
        <v>0</v>
      </c>
      <c r="S194" s="30">
        <f t="shared" si="17"/>
        <v>0</v>
      </c>
      <c r="T194" s="64" t="str">
        <f t="shared" si="13"/>
        <v/>
      </c>
      <c r="U194" s="6" t="b">
        <f t="shared" si="18"/>
        <v>0</v>
      </c>
      <c r="V194" s="21" t="str">
        <f t="shared" si="14"/>
        <v/>
      </c>
    </row>
    <row r="195" spans="1:22" ht="12.75" customHeight="1" x14ac:dyDescent="0.25">
      <c r="A195" s="89"/>
      <c r="B195" s="2"/>
      <c r="C195" s="76"/>
      <c r="D195" s="2"/>
      <c r="E195" s="77"/>
      <c r="F195" s="2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30">
        <f t="shared" si="15"/>
        <v>0</v>
      </c>
      <c r="R195" s="30">
        <f t="shared" si="16"/>
        <v>0</v>
      </c>
      <c r="S195" s="30">
        <f t="shared" si="17"/>
        <v>0</v>
      </c>
      <c r="T195" s="64" t="str">
        <f t="shared" si="13"/>
        <v/>
      </c>
      <c r="U195" s="6" t="b">
        <f t="shared" si="18"/>
        <v>0</v>
      </c>
      <c r="V195" s="21" t="str">
        <f t="shared" si="14"/>
        <v/>
      </c>
    </row>
    <row r="196" spans="1:22" ht="12.75" customHeight="1" x14ac:dyDescent="0.25">
      <c r="A196" s="89"/>
      <c r="B196" s="2"/>
      <c r="C196" s="76"/>
      <c r="D196" s="2"/>
      <c r="E196" s="77"/>
      <c r="F196" s="2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30">
        <f t="shared" si="15"/>
        <v>0</v>
      </c>
      <c r="R196" s="30">
        <f t="shared" si="16"/>
        <v>0</v>
      </c>
      <c r="S196" s="30">
        <f t="shared" si="17"/>
        <v>0</v>
      </c>
      <c r="T196" s="64" t="str">
        <f t="shared" si="13"/>
        <v/>
      </c>
      <c r="U196" s="6" t="b">
        <f t="shared" si="18"/>
        <v>0</v>
      </c>
      <c r="V196" s="21" t="str">
        <f t="shared" si="14"/>
        <v/>
      </c>
    </row>
    <row r="197" spans="1:22" ht="12.75" customHeight="1" x14ac:dyDescent="0.25">
      <c r="A197" s="89"/>
      <c r="B197" s="2"/>
      <c r="C197" s="76"/>
      <c r="D197" s="2"/>
      <c r="E197" s="77"/>
      <c r="F197" s="2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30">
        <f t="shared" si="15"/>
        <v>0</v>
      </c>
      <c r="R197" s="30">
        <f t="shared" si="16"/>
        <v>0</v>
      </c>
      <c r="S197" s="30">
        <f t="shared" si="17"/>
        <v>0</v>
      </c>
      <c r="T197" s="64" t="str">
        <f t="shared" si="13"/>
        <v/>
      </c>
      <c r="U197" s="6" t="b">
        <f t="shared" si="18"/>
        <v>0</v>
      </c>
      <c r="V197" s="21" t="str">
        <f t="shared" si="14"/>
        <v/>
      </c>
    </row>
    <row r="198" spans="1:22" ht="12.75" customHeight="1" x14ac:dyDescent="0.25">
      <c r="A198" s="89"/>
      <c r="B198" s="2"/>
      <c r="C198" s="76"/>
      <c r="D198" s="2"/>
      <c r="E198" s="77"/>
      <c r="F198" s="2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30">
        <f t="shared" si="15"/>
        <v>0</v>
      </c>
      <c r="R198" s="30">
        <f t="shared" si="16"/>
        <v>0</v>
      </c>
      <c r="S198" s="30">
        <f t="shared" si="17"/>
        <v>0</v>
      </c>
      <c r="T198" s="64" t="str">
        <f t="shared" si="13"/>
        <v/>
      </c>
      <c r="U198" s="6" t="b">
        <f t="shared" si="18"/>
        <v>0</v>
      </c>
      <c r="V198" s="21" t="str">
        <f t="shared" si="14"/>
        <v/>
      </c>
    </row>
    <row r="199" spans="1:22" ht="12.75" customHeight="1" x14ac:dyDescent="0.25">
      <c r="A199" s="89"/>
      <c r="B199" s="2"/>
      <c r="C199" s="76"/>
      <c r="D199" s="2"/>
      <c r="E199" s="77"/>
      <c r="F199" s="2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30">
        <f t="shared" si="15"/>
        <v>0</v>
      </c>
      <c r="R199" s="30">
        <f t="shared" si="16"/>
        <v>0</v>
      </c>
      <c r="S199" s="30">
        <f t="shared" si="17"/>
        <v>0</v>
      </c>
      <c r="T199" s="64" t="str">
        <f t="shared" ref="T199:T262" si="19">IF(AND((U199=FALSE),OR(COUNTBLANK(A199:P199)&lt;&gt;COLUMNS(A199:P199))),"KO","")</f>
        <v/>
      </c>
      <c r="U199" s="6" t="b">
        <f t="shared" si="18"/>
        <v>0</v>
      </c>
      <c r="V199" s="21" t="str">
        <f t="shared" ref="V199:V262" si="20">IF(AND(T199="KO",OR(COUNTBLANK(A199:P199)&lt;&gt;COLUMNS(A199:P199))),"ATTENZIONE!!! NON TUTTI I CAMPI OBBLIGATORI SONO STATI COMPILATI","")</f>
        <v/>
      </c>
    </row>
    <row r="200" spans="1:22" ht="12.75" customHeight="1" x14ac:dyDescent="0.25">
      <c r="A200" s="89"/>
      <c r="B200" s="2"/>
      <c r="C200" s="76"/>
      <c r="D200" s="2"/>
      <c r="E200" s="77"/>
      <c r="F200" s="2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30">
        <f t="shared" ref="Q200:Q263" si="21">SUM(G200:H200)</f>
        <v>0</v>
      </c>
      <c r="R200" s="30">
        <f t="shared" ref="R200:R263" si="22">SUM(I200:K200)</f>
        <v>0</v>
      </c>
      <c r="S200" s="30">
        <f t="shared" ref="S200:S263" si="23">SUM(L200:O200)</f>
        <v>0</v>
      </c>
      <c r="T200" s="64" t="str">
        <f t="shared" si="19"/>
        <v/>
      </c>
      <c r="U200" s="6" t="b">
        <f t="shared" si="18"/>
        <v>0</v>
      </c>
      <c r="V200" s="21" t="str">
        <f t="shared" si="20"/>
        <v/>
      </c>
    </row>
    <row r="201" spans="1:22" ht="12.75" customHeight="1" x14ac:dyDescent="0.25">
      <c r="A201" s="89"/>
      <c r="B201" s="2"/>
      <c r="C201" s="76"/>
      <c r="D201" s="2"/>
      <c r="E201" s="77"/>
      <c r="F201" s="2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30">
        <f t="shared" si="21"/>
        <v>0</v>
      </c>
      <c r="R201" s="30">
        <f t="shared" si="22"/>
        <v>0</v>
      </c>
      <c r="S201" s="30">
        <f t="shared" si="23"/>
        <v>0</v>
      </c>
      <c r="T201" s="64" t="str">
        <f t="shared" si="19"/>
        <v/>
      </c>
      <c r="U201" s="6" t="b">
        <f t="shared" ref="U201:U264" si="24">IF(OR(ISBLANK(A201),ISBLANK(E201),ISBLANK(F201),ISBLANK(G201),ISBLANK(P201)),FALSE,TRUE)</f>
        <v>0</v>
      </c>
      <c r="V201" s="21" t="str">
        <f t="shared" si="20"/>
        <v/>
      </c>
    </row>
    <row r="202" spans="1:22" ht="12.75" customHeight="1" x14ac:dyDescent="0.25">
      <c r="A202" s="89"/>
      <c r="B202" s="2"/>
      <c r="C202" s="76"/>
      <c r="D202" s="2"/>
      <c r="E202" s="77"/>
      <c r="F202" s="2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30">
        <f t="shared" si="21"/>
        <v>0</v>
      </c>
      <c r="R202" s="30">
        <f t="shared" si="22"/>
        <v>0</v>
      </c>
      <c r="S202" s="30">
        <f t="shared" si="23"/>
        <v>0</v>
      </c>
      <c r="T202" s="64" t="str">
        <f t="shared" si="19"/>
        <v/>
      </c>
      <c r="U202" s="6" t="b">
        <f t="shared" si="24"/>
        <v>0</v>
      </c>
      <c r="V202" s="21" t="str">
        <f t="shared" si="20"/>
        <v/>
      </c>
    </row>
    <row r="203" spans="1:22" ht="12.75" customHeight="1" x14ac:dyDescent="0.25">
      <c r="A203" s="89"/>
      <c r="B203" s="2"/>
      <c r="C203" s="76"/>
      <c r="D203" s="2"/>
      <c r="E203" s="77"/>
      <c r="F203" s="2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30">
        <f t="shared" si="21"/>
        <v>0</v>
      </c>
      <c r="R203" s="30">
        <f t="shared" si="22"/>
        <v>0</v>
      </c>
      <c r="S203" s="30">
        <f t="shared" si="23"/>
        <v>0</v>
      </c>
      <c r="T203" s="64" t="str">
        <f t="shared" si="19"/>
        <v/>
      </c>
      <c r="U203" s="6" t="b">
        <f t="shared" si="24"/>
        <v>0</v>
      </c>
      <c r="V203" s="21" t="str">
        <f t="shared" si="20"/>
        <v/>
      </c>
    </row>
    <row r="204" spans="1:22" ht="12.75" customHeight="1" x14ac:dyDescent="0.25">
      <c r="A204" s="89"/>
      <c r="B204" s="2"/>
      <c r="C204" s="76"/>
      <c r="D204" s="2"/>
      <c r="E204" s="77"/>
      <c r="F204" s="2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30">
        <f t="shared" si="21"/>
        <v>0</v>
      </c>
      <c r="R204" s="30">
        <f t="shared" si="22"/>
        <v>0</v>
      </c>
      <c r="S204" s="30">
        <f t="shared" si="23"/>
        <v>0</v>
      </c>
      <c r="T204" s="64" t="str">
        <f t="shared" si="19"/>
        <v/>
      </c>
      <c r="U204" s="6" t="b">
        <f t="shared" si="24"/>
        <v>0</v>
      </c>
      <c r="V204" s="21" t="str">
        <f t="shared" si="20"/>
        <v/>
      </c>
    </row>
    <row r="205" spans="1:22" ht="12.75" customHeight="1" x14ac:dyDescent="0.25">
      <c r="A205" s="89"/>
      <c r="B205" s="2"/>
      <c r="C205" s="76"/>
      <c r="D205" s="2"/>
      <c r="E205" s="77"/>
      <c r="F205" s="2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30">
        <f t="shared" si="21"/>
        <v>0</v>
      </c>
      <c r="R205" s="30">
        <f t="shared" si="22"/>
        <v>0</v>
      </c>
      <c r="S205" s="30">
        <f t="shared" si="23"/>
        <v>0</v>
      </c>
      <c r="T205" s="64" t="str">
        <f t="shared" si="19"/>
        <v/>
      </c>
      <c r="U205" s="6" t="b">
        <f t="shared" si="24"/>
        <v>0</v>
      </c>
      <c r="V205" s="21" t="str">
        <f t="shared" si="20"/>
        <v/>
      </c>
    </row>
    <row r="206" spans="1:22" ht="12.75" customHeight="1" x14ac:dyDescent="0.25">
      <c r="A206" s="89"/>
      <c r="B206" s="2"/>
      <c r="C206" s="76"/>
      <c r="D206" s="2"/>
      <c r="E206" s="77"/>
      <c r="F206" s="2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30">
        <f t="shared" si="21"/>
        <v>0</v>
      </c>
      <c r="R206" s="30">
        <f t="shared" si="22"/>
        <v>0</v>
      </c>
      <c r="S206" s="30">
        <f t="shared" si="23"/>
        <v>0</v>
      </c>
      <c r="T206" s="64" t="str">
        <f t="shared" si="19"/>
        <v/>
      </c>
      <c r="U206" s="6" t="b">
        <f t="shared" si="24"/>
        <v>0</v>
      </c>
      <c r="V206" s="21" t="str">
        <f t="shared" si="20"/>
        <v/>
      </c>
    </row>
    <row r="207" spans="1:22" ht="12.75" customHeight="1" x14ac:dyDescent="0.25">
      <c r="A207" s="89"/>
      <c r="B207" s="2"/>
      <c r="C207" s="76"/>
      <c r="D207" s="2"/>
      <c r="E207" s="77"/>
      <c r="F207" s="2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30">
        <f t="shared" si="21"/>
        <v>0</v>
      </c>
      <c r="R207" s="30">
        <f t="shared" si="22"/>
        <v>0</v>
      </c>
      <c r="S207" s="30">
        <f t="shared" si="23"/>
        <v>0</v>
      </c>
      <c r="T207" s="64" t="str">
        <f t="shared" si="19"/>
        <v/>
      </c>
      <c r="U207" s="6" t="b">
        <f t="shared" si="24"/>
        <v>0</v>
      </c>
      <c r="V207" s="21" t="str">
        <f t="shared" si="20"/>
        <v/>
      </c>
    </row>
    <row r="208" spans="1:22" ht="12.75" customHeight="1" x14ac:dyDescent="0.25">
      <c r="A208" s="89"/>
      <c r="B208" s="2"/>
      <c r="C208" s="76"/>
      <c r="D208" s="2"/>
      <c r="E208" s="77"/>
      <c r="F208" s="2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30">
        <f t="shared" si="21"/>
        <v>0</v>
      </c>
      <c r="R208" s="30">
        <f t="shared" si="22"/>
        <v>0</v>
      </c>
      <c r="S208" s="30">
        <f t="shared" si="23"/>
        <v>0</v>
      </c>
      <c r="T208" s="64" t="str">
        <f t="shared" si="19"/>
        <v/>
      </c>
      <c r="U208" s="6" t="b">
        <f t="shared" si="24"/>
        <v>0</v>
      </c>
      <c r="V208" s="21" t="str">
        <f t="shared" si="20"/>
        <v/>
      </c>
    </row>
    <row r="209" spans="1:22" ht="12.75" customHeight="1" x14ac:dyDescent="0.25">
      <c r="A209" s="89"/>
      <c r="B209" s="2"/>
      <c r="C209" s="76"/>
      <c r="D209" s="2"/>
      <c r="E209" s="77"/>
      <c r="F209" s="2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30">
        <f t="shared" si="21"/>
        <v>0</v>
      </c>
      <c r="R209" s="30">
        <f t="shared" si="22"/>
        <v>0</v>
      </c>
      <c r="S209" s="30">
        <f t="shared" si="23"/>
        <v>0</v>
      </c>
      <c r="T209" s="64" t="str">
        <f t="shared" si="19"/>
        <v/>
      </c>
      <c r="U209" s="6" t="b">
        <f t="shared" si="24"/>
        <v>0</v>
      </c>
      <c r="V209" s="21" t="str">
        <f t="shared" si="20"/>
        <v/>
      </c>
    </row>
    <row r="210" spans="1:22" ht="12.75" customHeight="1" x14ac:dyDescent="0.25">
      <c r="A210" s="89"/>
      <c r="B210" s="2"/>
      <c r="C210" s="76"/>
      <c r="D210" s="2"/>
      <c r="E210" s="77"/>
      <c r="F210" s="2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30">
        <f t="shared" si="21"/>
        <v>0</v>
      </c>
      <c r="R210" s="30">
        <f t="shared" si="22"/>
        <v>0</v>
      </c>
      <c r="S210" s="30">
        <f t="shared" si="23"/>
        <v>0</v>
      </c>
      <c r="T210" s="64" t="str">
        <f t="shared" si="19"/>
        <v/>
      </c>
      <c r="U210" s="6" t="b">
        <f t="shared" si="24"/>
        <v>0</v>
      </c>
      <c r="V210" s="21" t="str">
        <f t="shared" si="20"/>
        <v/>
      </c>
    </row>
    <row r="211" spans="1:22" ht="12.75" customHeight="1" x14ac:dyDescent="0.25">
      <c r="A211" s="89"/>
      <c r="B211" s="2"/>
      <c r="C211" s="76"/>
      <c r="D211" s="2"/>
      <c r="E211" s="77"/>
      <c r="F211" s="2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30">
        <f t="shared" si="21"/>
        <v>0</v>
      </c>
      <c r="R211" s="30">
        <f t="shared" si="22"/>
        <v>0</v>
      </c>
      <c r="S211" s="30">
        <f t="shared" si="23"/>
        <v>0</v>
      </c>
      <c r="T211" s="64" t="str">
        <f t="shared" si="19"/>
        <v/>
      </c>
      <c r="U211" s="6" t="b">
        <f t="shared" si="24"/>
        <v>0</v>
      </c>
      <c r="V211" s="21" t="str">
        <f t="shared" si="20"/>
        <v/>
      </c>
    </row>
    <row r="212" spans="1:22" ht="12.75" customHeight="1" x14ac:dyDescent="0.25">
      <c r="A212" s="89"/>
      <c r="B212" s="2"/>
      <c r="C212" s="76"/>
      <c r="D212" s="2"/>
      <c r="E212" s="77"/>
      <c r="F212" s="2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30">
        <f t="shared" si="21"/>
        <v>0</v>
      </c>
      <c r="R212" s="30">
        <f t="shared" si="22"/>
        <v>0</v>
      </c>
      <c r="S212" s="30">
        <f t="shared" si="23"/>
        <v>0</v>
      </c>
      <c r="T212" s="64" t="str">
        <f t="shared" si="19"/>
        <v/>
      </c>
      <c r="U212" s="6" t="b">
        <f t="shared" si="24"/>
        <v>0</v>
      </c>
      <c r="V212" s="21" t="str">
        <f t="shared" si="20"/>
        <v/>
      </c>
    </row>
    <row r="213" spans="1:22" ht="12.75" customHeight="1" x14ac:dyDescent="0.25">
      <c r="A213" s="89"/>
      <c r="B213" s="2"/>
      <c r="C213" s="76"/>
      <c r="D213" s="2"/>
      <c r="E213" s="77"/>
      <c r="F213" s="2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30">
        <f t="shared" si="21"/>
        <v>0</v>
      </c>
      <c r="R213" s="30">
        <f t="shared" si="22"/>
        <v>0</v>
      </c>
      <c r="S213" s="30">
        <f t="shared" si="23"/>
        <v>0</v>
      </c>
      <c r="T213" s="64" t="str">
        <f t="shared" si="19"/>
        <v/>
      </c>
      <c r="U213" s="6" t="b">
        <f t="shared" si="24"/>
        <v>0</v>
      </c>
      <c r="V213" s="21" t="str">
        <f t="shared" si="20"/>
        <v/>
      </c>
    </row>
    <row r="214" spans="1:22" ht="12.75" customHeight="1" x14ac:dyDescent="0.25">
      <c r="A214" s="89"/>
      <c r="B214" s="2"/>
      <c r="C214" s="76"/>
      <c r="D214" s="2"/>
      <c r="E214" s="77"/>
      <c r="F214" s="2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30">
        <f t="shared" si="21"/>
        <v>0</v>
      </c>
      <c r="R214" s="30">
        <f t="shared" si="22"/>
        <v>0</v>
      </c>
      <c r="S214" s="30">
        <f t="shared" si="23"/>
        <v>0</v>
      </c>
      <c r="T214" s="64" t="str">
        <f t="shared" si="19"/>
        <v/>
      </c>
      <c r="U214" s="6" t="b">
        <f t="shared" si="24"/>
        <v>0</v>
      </c>
      <c r="V214" s="21" t="str">
        <f t="shared" si="20"/>
        <v/>
      </c>
    </row>
    <row r="215" spans="1:22" ht="12.75" customHeight="1" x14ac:dyDescent="0.25">
      <c r="A215" s="89"/>
      <c r="B215" s="2"/>
      <c r="C215" s="76"/>
      <c r="D215" s="2"/>
      <c r="E215" s="77"/>
      <c r="F215" s="2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30">
        <f t="shared" si="21"/>
        <v>0</v>
      </c>
      <c r="R215" s="30">
        <f t="shared" si="22"/>
        <v>0</v>
      </c>
      <c r="S215" s="30">
        <f t="shared" si="23"/>
        <v>0</v>
      </c>
      <c r="T215" s="64" t="str">
        <f t="shared" si="19"/>
        <v/>
      </c>
      <c r="U215" s="6" t="b">
        <f t="shared" si="24"/>
        <v>0</v>
      </c>
      <c r="V215" s="21" t="str">
        <f t="shared" si="20"/>
        <v/>
      </c>
    </row>
    <row r="216" spans="1:22" ht="12.75" customHeight="1" x14ac:dyDescent="0.25">
      <c r="A216" s="89"/>
      <c r="B216" s="2"/>
      <c r="C216" s="76"/>
      <c r="D216" s="2"/>
      <c r="E216" s="77"/>
      <c r="F216" s="2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30">
        <f t="shared" si="21"/>
        <v>0</v>
      </c>
      <c r="R216" s="30">
        <f t="shared" si="22"/>
        <v>0</v>
      </c>
      <c r="S216" s="30">
        <f t="shared" si="23"/>
        <v>0</v>
      </c>
      <c r="T216" s="64" t="str">
        <f t="shared" si="19"/>
        <v/>
      </c>
      <c r="U216" s="6" t="b">
        <f t="shared" si="24"/>
        <v>0</v>
      </c>
      <c r="V216" s="21" t="str">
        <f t="shared" si="20"/>
        <v/>
      </c>
    </row>
    <row r="217" spans="1:22" ht="12.75" customHeight="1" x14ac:dyDescent="0.25">
      <c r="A217" s="89"/>
      <c r="B217" s="2"/>
      <c r="C217" s="76"/>
      <c r="D217" s="2"/>
      <c r="E217" s="77"/>
      <c r="F217" s="2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30">
        <f t="shared" si="21"/>
        <v>0</v>
      </c>
      <c r="R217" s="30">
        <f t="shared" si="22"/>
        <v>0</v>
      </c>
      <c r="S217" s="30">
        <f t="shared" si="23"/>
        <v>0</v>
      </c>
      <c r="T217" s="64" t="str">
        <f t="shared" si="19"/>
        <v/>
      </c>
      <c r="U217" s="6" t="b">
        <f t="shared" si="24"/>
        <v>0</v>
      </c>
      <c r="V217" s="21" t="str">
        <f t="shared" si="20"/>
        <v/>
      </c>
    </row>
    <row r="218" spans="1:22" ht="12.75" customHeight="1" x14ac:dyDescent="0.25">
      <c r="A218" s="89"/>
      <c r="B218" s="2"/>
      <c r="C218" s="76"/>
      <c r="D218" s="2"/>
      <c r="E218" s="77"/>
      <c r="F218" s="2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30">
        <f t="shared" si="21"/>
        <v>0</v>
      </c>
      <c r="R218" s="30">
        <f t="shared" si="22"/>
        <v>0</v>
      </c>
      <c r="S218" s="30">
        <f t="shared" si="23"/>
        <v>0</v>
      </c>
      <c r="T218" s="64" t="str">
        <f t="shared" si="19"/>
        <v/>
      </c>
      <c r="U218" s="6" t="b">
        <f t="shared" si="24"/>
        <v>0</v>
      </c>
      <c r="V218" s="21" t="str">
        <f t="shared" si="20"/>
        <v/>
      </c>
    </row>
    <row r="219" spans="1:22" x14ac:dyDescent="0.25">
      <c r="A219" s="89"/>
      <c r="B219" s="2"/>
      <c r="C219" s="76"/>
      <c r="D219" s="2"/>
      <c r="E219" s="77"/>
      <c r="F219" s="2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30">
        <f t="shared" si="21"/>
        <v>0</v>
      </c>
      <c r="R219" s="30">
        <f t="shared" si="22"/>
        <v>0</v>
      </c>
      <c r="S219" s="30">
        <f t="shared" si="23"/>
        <v>0</v>
      </c>
      <c r="T219" s="64" t="str">
        <f t="shared" si="19"/>
        <v/>
      </c>
      <c r="U219" s="6" t="b">
        <f t="shared" si="24"/>
        <v>0</v>
      </c>
      <c r="V219" s="21" t="str">
        <f t="shared" si="20"/>
        <v/>
      </c>
    </row>
    <row r="220" spans="1:22" x14ac:dyDescent="0.25">
      <c r="A220" s="89"/>
      <c r="B220" s="2"/>
      <c r="C220" s="76"/>
      <c r="D220" s="2"/>
      <c r="E220" s="77"/>
      <c r="F220" s="2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30">
        <f t="shared" si="21"/>
        <v>0</v>
      </c>
      <c r="R220" s="30">
        <f t="shared" si="22"/>
        <v>0</v>
      </c>
      <c r="S220" s="30">
        <f t="shared" si="23"/>
        <v>0</v>
      </c>
      <c r="T220" s="64" t="str">
        <f t="shared" si="19"/>
        <v/>
      </c>
      <c r="U220" s="6" t="b">
        <f t="shared" si="24"/>
        <v>0</v>
      </c>
      <c r="V220" s="21" t="str">
        <f t="shared" si="20"/>
        <v/>
      </c>
    </row>
    <row r="221" spans="1:22" x14ac:dyDescent="0.25">
      <c r="A221" s="89"/>
      <c r="B221" s="2"/>
      <c r="C221" s="76"/>
      <c r="D221" s="2"/>
      <c r="E221" s="77"/>
      <c r="F221" s="2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30">
        <f t="shared" si="21"/>
        <v>0</v>
      </c>
      <c r="R221" s="30">
        <f t="shared" si="22"/>
        <v>0</v>
      </c>
      <c r="S221" s="30">
        <f t="shared" si="23"/>
        <v>0</v>
      </c>
      <c r="T221" s="64" t="str">
        <f t="shared" si="19"/>
        <v/>
      </c>
      <c r="U221" s="6" t="b">
        <f t="shared" si="24"/>
        <v>0</v>
      </c>
      <c r="V221" s="21" t="str">
        <f t="shared" si="20"/>
        <v/>
      </c>
    </row>
    <row r="222" spans="1:22" x14ac:dyDescent="0.25">
      <c r="A222" s="89"/>
      <c r="B222" s="2"/>
      <c r="C222" s="76"/>
      <c r="D222" s="2"/>
      <c r="E222" s="77"/>
      <c r="F222" s="2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30">
        <f t="shared" si="21"/>
        <v>0</v>
      </c>
      <c r="R222" s="30">
        <f t="shared" si="22"/>
        <v>0</v>
      </c>
      <c r="S222" s="30">
        <f t="shared" si="23"/>
        <v>0</v>
      </c>
      <c r="T222" s="64" t="str">
        <f t="shared" si="19"/>
        <v/>
      </c>
      <c r="U222" s="6" t="b">
        <f t="shared" si="24"/>
        <v>0</v>
      </c>
      <c r="V222" s="21" t="str">
        <f t="shared" si="20"/>
        <v/>
      </c>
    </row>
    <row r="223" spans="1:22" x14ac:dyDescent="0.25">
      <c r="A223" s="89"/>
      <c r="B223" s="2"/>
      <c r="C223" s="76"/>
      <c r="D223" s="2"/>
      <c r="E223" s="77"/>
      <c r="F223" s="2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30">
        <f t="shared" si="21"/>
        <v>0</v>
      </c>
      <c r="R223" s="30">
        <f t="shared" si="22"/>
        <v>0</v>
      </c>
      <c r="S223" s="30">
        <f t="shared" si="23"/>
        <v>0</v>
      </c>
      <c r="T223" s="64" t="str">
        <f t="shared" si="19"/>
        <v/>
      </c>
      <c r="U223" s="6" t="b">
        <f t="shared" si="24"/>
        <v>0</v>
      </c>
      <c r="V223" s="21" t="str">
        <f t="shared" si="20"/>
        <v/>
      </c>
    </row>
    <row r="224" spans="1:22" x14ac:dyDescent="0.25">
      <c r="A224" s="89"/>
      <c r="B224" s="2"/>
      <c r="C224" s="76"/>
      <c r="D224" s="2"/>
      <c r="E224" s="77"/>
      <c r="F224" s="2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30">
        <f t="shared" si="21"/>
        <v>0</v>
      </c>
      <c r="R224" s="30">
        <f t="shared" si="22"/>
        <v>0</v>
      </c>
      <c r="S224" s="30">
        <f t="shared" si="23"/>
        <v>0</v>
      </c>
      <c r="T224" s="64" t="str">
        <f t="shared" si="19"/>
        <v/>
      </c>
      <c r="U224" s="6" t="b">
        <f t="shared" si="24"/>
        <v>0</v>
      </c>
      <c r="V224" s="21" t="str">
        <f t="shared" si="20"/>
        <v/>
      </c>
    </row>
    <row r="225" spans="1:22" x14ac:dyDescent="0.25">
      <c r="A225" s="89"/>
      <c r="B225" s="2"/>
      <c r="C225" s="76"/>
      <c r="D225" s="2"/>
      <c r="E225" s="77"/>
      <c r="F225" s="2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30">
        <f t="shared" si="21"/>
        <v>0</v>
      </c>
      <c r="R225" s="30">
        <f t="shared" si="22"/>
        <v>0</v>
      </c>
      <c r="S225" s="30">
        <f t="shared" si="23"/>
        <v>0</v>
      </c>
      <c r="T225" s="64" t="str">
        <f t="shared" si="19"/>
        <v/>
      </c>
      <c r="U225" s="6" t="b">
        <f t="shared" si="24"/>
        <v>0</v>
      </c>
      <c r="V225" s="21" t="str">
        <f t="shared" si="20"/>
        <v/>
      </c>
    </row>
    <row r="226" spans="1:22" x14ac:dyDescent="0.25">
      <c r="A226" s="89"/>
      <c r="B226" s="2"/>
      <c r="C226" s="76"/>
      <c r="D226" s="2"/>
      <c r="E226" s="77"/>
      <c r="F226" s="2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30">
        <f t="shared" si="21"/>
        <v>0</v>
      </c>
      <c r="R226" s="30">
        <f t="shared" si="22"/>
        <v>0</v>
      </c>
      <c r="S226" s="30">
        <f t="shared" si="23"/>
        <v>0</v>
      </c>
      <c r="T226" s="64" t="str">
        <f t="shared" si="19"/>
        <v/>
      </c>
      <c r="U226" s="6" t="b">
        <f t="shared" si="24"/>
        <v>0</v>
      </c>
      <c r="V226" s="21" t="str">
        <f t="shared" si="20"/>
        <v/>
      </c>
    </row>
    <row r="227" spans="1:22" x14ac:dyDescent="0.25">
      <c r="A227" s="89"/>
      <c r="B227" s="2"/>
      <c r="C227" s="76"/>
      <c r="D227" s="2"/>
      <c r="E227" s="77"/>
      <c r="F227" s="2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30">
        <f t="shared" si="21"/>
        <v>0</v>
      </c>
      <c r="R227" s="30">
        <f t="shared" si="22"/>
        <v>0</v>
      </c>
      <c r="S227" s="30">
        <f t="shared" si="23"/>
        <v>0</v>
      </c>
      <c r="T227" s="64" t="str">
        <f t="shared" si="19"/>
        <v/>
      </c>
      <c r="U227" s="6" t="b">
        <f t="shared" si="24"/>
        <v>0</v>
      </c>
      <c r="V227" s="21" t="str">
        <f t="shared" si="20"/>
        <v/>
      </c>
    </row>
    <row r="228" spans="1:22" x14ac:dyDescent="0.25">
      <c r="A228" s="89"/>
      <c r="B228" s="2"/>
      <c r="C228" s="76"/>
      <c r="D228" s="2"/>
      <c r="E228" s="77"/>
      <c r="F228" s="2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30">
        <f t="shared" si="21"/>
        <v>0</v>
      </c>
      <c r="R228" s="30">
        <f t="shared" si="22"/>
        <v>0</v>
      </c>
      <c r="S228" s="30">
        <f t="shared" si="23"/>
        <v>0</v>
      </c>
      <c r="T228" s="64" t="str">
        <f t="shared" si="19"/>
        <v/>
      </c>
      <c r="U228" s="6" t="b">
        <f t="shared" si="24"/>
        <v>0</v>
      </c>
      <c r="V228" s="21" t="str">
        <f t="shared" si="20"/>
        <v/>
      </c>
    </row>
    <row r="229" spans="1:22" x14ac:dyDescent="0.25">
      <c r="A229" s="89"/>
      <c r="B229" s="2"/>
      <c r="C229" s="76"/>
      <c r="D229" s="2"/>
      <c r="E229" s="77"/>
      <c r="F229" s="2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30">
        <f t="shared" si="21"/>
        <v>0</v>
      </c>
      <c r="R229" s="30">
        <f t="shared" si="22"/>
        <v>0</v>
      </c>
      <c r="S229" s="30">
        <f t="shared" si="23"/>
        <v>0</v>
      </c>
      <c r="T229" s="64" t="str">
        <f t="shared" si="19"/>
        <v/>
      </c>
      <c r="U229" s="6" t="b">
        <f t="shared" si="24"/>
        <v>0</v>
      </c>
      <c r="V229" s="21" t="str">
        <f t="shared" si="20"/>
        <v/>
      </c>
    </row>
    <row r="230" spans="1:22" x14ac:dyDescent="0.25">
      <c r="A230" s="89"/>
      <c r="B230" s="2"/>
      <c r="C230" s="76"/>
      <c r="D230" s="2"/>
      <c r="E230" s="77"/>
      <c r="F230" s="2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30">
        <f t="shared" si="21"/>
        <v>0</v>
      </c>
      <c r="R230" s="30">
        <f t="shared" si="22"/>
        <v>0</v>
      </c>
      <c r="S230" s="30">
        <f t="shared" si="23"/>
        <v>0</v>
      </c>
      <c r="T230" s="64" t="str">
        <f t="shared" si="19"/>
        <v/>
      </c>
      <c r="U230" s="6" t="b">
        <f t="shared" si="24"/>
        <v>0</v>
      </c>
      <c r="V230" s="21" t="str">
        <f t="shared" si="20"/>
        <v/>
      </c>
    </row>
    <row r="231" spans="1:22" x14ac:dyDescent="0.25">
      <c r="A231" s="89"/>
      <c r="B231" s="2"/>
      <c r="C231" s="76"/>
      <c r="D231" s="2"/>
      <c r="E231" s="77"/>
      <c r="F231" s="2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30">
        <f t="shared" si="21"/>
        <v>0</v>
      </c>
      <c r="R231" s="30">
        <f t="shared" si="22"/>
        <v>0</v>
      </c>
      <c r="S231" s="30">
        <f t="shared" si="23"/>
        <v>0</v>
      </c>
      <c r="T231" s="64" t="str">
        <f t="shared" si="19"/>
        <v/>
      </c>
      <c r="U231" s="6" t="b">
        <f t="shared" si="24"/>
        <v>0</v>
      </c>
      <c r="V231" s="21" t="str">
        <f t="shared" si="20"/>
        <v/>
      </c>
    </row>
    <row r="232" spans="1:22" x14ac:dyDescent="0.25">
      <c r="A232" s="89"/>
      <c r="B232" s="2"/>
      <c r="C232" s="76"/>
      <c r="D232" s="2"/>
      <c r="E232" s="77"/>
      <c r="F232" s="2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30">
        <f t="shared" si="21"/>
        <v>0</v>
      </c>
      <c r="R232" s="30">
        <f t="shared" si="22"/>
        <v>0</v>
      </c>
      <c r="S232" s="30">
        <f t="shared" si="23"/>
        <v>0</v>
      </c>
      <c r="T232" s="64" t="str">
        <f t="shared" si="19"/>
        <v/>
      </c>
      <c r="U232" s="6" t="b">
        <f t="shared" si="24"/>
        <v>0</v>
      </c>
      <c r="V232" s="21" t="str">
        <f t="shared" si="20"/>
        <v/>
      </c>
    </row>
    <row r="233" spans="1:22" x14ac:dyDescent="0.25">
      <c r="A233" s="89"/>
      <c r="B233" s="2"/>
      <c r="C233" s="76"/>
      <c r="D233" s="2"/>
      <c r="E233" s="77"/>
      <c r="F233" s="2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30">
        <f t="shared" si="21"/>
        <v>0</v>
      </c>
      <c r="R233" s="30">
        <f t="shared" si="22"/>
        <v>0</v>
      </c>
      <c r="S233" s="30">
        <f t="shared" si="23"/>
        <v>0</v>
      </c>
      <c r="T233" s="64" t="str">
        <f t="shared" si="19"/>
        <v/>
      </c>
      <c r="U233" s="6" t="b">
        <f t="shared" si="24"/>
        <v>0</v>
      </c>
      <c r="V233" s="21" t="str">
        <f t="shared" si="20"/>
        <v/>
      </c>
    </row>
    <row r="234" spans="1:22" x14ac:dyDescent="0.25">
      <c r="A234" s="89"/>
      <c r="B234" s="2"/>
      <c r="C234" s="76"/>
      <c r="D234" s="2"/>
      <c r="E234" s="77"/>
      <c r="F234" s="2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30">
        <f t="shared" si="21"/>
        <v>0</v>
      </c>
      <c r="R234" s="30">
        <f t="shared" si="22"/>
        <v>0</v>
      </c>
      <c r="S234" s="30">
        <f t="shared" si="23"/>
        <v>0</v>
      </c>
      <c r="T234" s="64" t="str">
        <f t="shared" si="19"/>
        <v/>
      </c>
      <c r="U234" s="6" t="b">
        <f t="shared" si="24"/>
        <v>0</v>
      </c>
      <c r="V234" s="21" t="str">
        <f t="shared" si="20"/>
        <v/>
      </c>
    </row>
    <row r="235" spans="1:22" x14ac:dyDescent="0.25">
      <c r="A235" s="89"/>
      <c r="B235" s="2"/>
      <c r="C235" s="76"/>
      <c r="D235" s="2"/>
      <c r="E235" s="77"/>
      <c r="F235" s="2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30">
        <f t="shared" si="21"/>
        <v>0</v>
      </c>
      <c r="R235" s="30">
        <f t="shared" si="22"/>
        <v>0</v>
      </c>
      <c r="S235" s="30">
        <f t="shared" si="23"/>
        <v>0</v>
      </c>
      <c r="T235" s="64" t="str">
        <f t="shared" si="19"/>
        <v/>
      </c>
      <c r="U235" s="6" t="b">
        <f t="shared" si="24"/>
        <v>0</v>
      </c>
      <c r="V235" s="21" t="str">
        <f t="shared" si="20"/>
        <v/>
      </c>
    </row>
    <row r="236" spans="1:22" x14ac:dyDescent="0.25">
      <c r="A236" s="89"/>
      <c r="B236" s="2"/>
      <c r="C236" s="76"/>
      <c r="D236" s="2"/>
      <c r="E236" s="77"/>
      <c r="F236" s="2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30">
        <f t="shared" si="21"/>
        <v>0</v>
      </c>
      <c r="R236" s="30">
        <f t="shared" si="22"/>
        <v>0</v>
      </c>
      <c r="S236" s="30">
        <f t="shared" si="23"/>
        <v>0</v>
      </c>
      <c r="T236" s="64" t="str">
        <f t="shared" si="19"/>
        <v/>
      </c>
      <c r="U236" s="6" t="b">
        <f t="shared" si="24"/>
        <v>0</v>
      </c>
      <c r="V236" s="21" t="str">
        <f t="shared" si="20"/>
        <v/>
      </c>
    </row>
    <row r="237" spans="1:22" x14ac:dyDescent="0.25">
      <c r="A237" s="89"/>
      <c r="B237" s="2"/>
      <c r="C237" s="76"/>
      <c r="D237" s="2"/>
      <c r="E237" s="77"/>
      <c r="F237" s="2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30">
        <f t="shared" si="21"/>
        <v>0</v>
      </c>
      <c r="R237" s="30">
        <f t="shared" si="22"/>
        <v>0</v>
      </c>
      <c r="S237" s="30">
        <f t="shared" si="23"/>
        <v>0</v>
      </c>
      <c r="T237" s="64" t="str">
        <f t="shared" si="19"/>
        <v/>
      </c>
      <c r="U237" s="6" t="b">
        <f t="shared" si="24"/>
        <v>0</v>
      </c>
      <c r="V237" s="21" t="str">
        <f t="shared" si="20"/>
        <v/>
      </c>
    </row>
    <row r="238" spans="1:22" x14ac:dyDescent="0.25">
      <c r="A238" s="89"/>
      <c r="B238" s="2"/>
      <c r="C238" s="76"/>
      <c r="D238" s="2"/>
      <c r="E238" s="77"/>
      <c r="F238" s="2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30">
        <f t="shared" si="21"/>
        <v>0</v>
      </c>
      <c r="R238" s="30">
        <f t="shared" si="22"/>
        <v>0</v>
      </c>
      <c r="S238" s="30">
        <f t="shared" si="23"/>
        <v>0</v>
      </c>
      <c r="T238" s="64" t="str">
        <f t="shared" si="19"/>
        <v/>
      </c>
      <c r="U238" s="6" t="b">
        <f t="shared" si="24"/>
        <v>0</v>
      </c>
      <c r="V238" s="21" t="str">
        <f t="shared" si="20"/>
        <v/>
      </c>
    </row>
    <row r="239" spans="1:22" x14ac:dyDescent="0.25">
      <c r="A239" s="89"/>
      <c r="B239" s="2"/>
      <c r="C239" s="76"/>
      <c r="D239" s="2"/>
      <c r="E239" s="77"/>
      <c r="F239" s="2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30">
        <f t="shared" si="21"/>
        <v>0</v>
      </c>
      <c r="R239" s="30">
        <f t="shared" si="22"/>
        <v>0</v>
      </c>
      <c r="S239" s="30">
        <f t="shared" si="23"/>
        <v>0</v>
      </c>
      <c r="T239" s="64" t="str">
        <f t="shared" si="19"/>
        <v/>
      </c>
      <c r="U239" s="6" t="b">
        <f t="shared" si="24"/>
        <v>0</v>
      </c>
      <c r="V239" s="21" t="str">
        <f t="shared" si="20"/>
        <v/>
      </c>
    </row>
    <row r="240" spans="1:22" x14ac:dyDescent="0.25">
      <c r="A240" s="89"/>
      <c r="B240" s="2"/>
      <c r="C240" s="76"/>
      <c r="D240" s="2"/>
      <c r="E240" s="77"/>
      <c r="F240" s="2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30">
        <f t="shared" si="21"/>
        <v>0</v>
      </c>
      <c r="R240" s="30">
        <f t="shared" si="22"/>
        <v>0</v>
      </c>
      <c r="S240" s="30">
        <f t="shared" si="23"/>
        <v>0</v>
      </c>
      <c r="T240" s="64" t="str">
        <f t="shared" si="19"/>
        <v/>
      </c>
      <c r="U240" s="6" t="b">
        <f t="shared" si="24"/>
        <v>0</v>
      </c>
      <c r="V240" s="21" t="str">
        <f t="shared" si="20"/>
        <v/>
      </c>
    </row>
    <row r="241" spans="1:22" x14ac:dyDescent="0.25">
      <c r="A241" s="89"/>
      <c r="B241" s="2"/>
      <c r="C241" s="76"/>
      <c r="D241" s="2"/>
      <c r="E241" s="77"/>
      <c r="F241" s="2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30">
        <f t="shared" si="21"/>
        <v>0</v>
      </c>
      <c r="R241" s="30">
        <f t="shared" si="22"/>
        <v>0</v>
      </c>
      <c r="S241" s="30">
        <f t="shared" si="23"/>
        <v>0</v>
      </c>
      <c r="T241" s="64" t="str">
        <f t="shared" si="19"/>
        <v/>
      </c>
      <c r="U241" s="6" t="b">
        <f t="shared" si="24"/>
        <v>0</v>
      </c>
      <c r="V241" s="21" t="str">
        <f t="shared" si="20"/>
        <v/>
      </c>
    </row>
    <row r="242" spans="1:22" x14ac:dyDescent="0.25">
      <c r="A242" s="89"/>
      <c r="B242" s="2"/>
      <c r="C242" s="76"/>
      <c r="D242" s="2"/>
      <c r="E242" s="77"/>
      <c r="F242" s="2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30">
        <f t="shared" si="21"/>
        <v>0</v>
      </c>
      <c r="R242" s="30">
        <f t="shared" si="22"/>
        <v>0</v>
      </c>
      <c r="S242" s="30">
        <f t="shared" si="23"/>
        <v>0</v>
      </c>
      <c r="T242" s="64" t="str">
        <f t="shared" si="19"/>
        <v/>
      </c>
      <c r="U242" s="6" t="b">
        <f t="shared" si="24"/>
        <v>0</v>
      </c>
      <c r="V242" s="21" t="str">
        <f t="shared" si="20"/>
        <v/>
      </c>
    </row>
    <row r="243" spans="1:22" x14ac:dyDescent="0.25">
      <c r="A243" s="89"/>
      <c r="B243" s="2"/>
      <c r="C243" s="76"/>
      <c r="D243" s="2"/>
      <c r="E243" s="77"/>
      <c r="F243" s="2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30">
        <f t="shared" si="21"/>
        <v>0</v>
      </c>
      <c r="R243" s="30">
        <f t="shared" si="22"/>
        <v>0</v>
      </c>
      <c r="S243" s="30">
        <f t="shared" si="23"/>
        <v>0</v>
      </c>
      <c r="T243" s="64" t="str">
        <f t="shared" si="19"/>
        <v/>
      </c>
      <c r="U243" s="6" t="b">
        <f t="shared" si="24"/>
        <v>0</v>
      </c>
      <c r="V243" s="21" t="str">
        <f t="shared" si="20"/>
        <v/>
      </c>
    </row>
    <row r="244" spans="1:22" x14ac:dyDescent="0.25">
      <c r="A244" s="89"/>
      <c r="B244" s="2"/>
      <c r="C244" s="76"/>
      <c r="D244" s="2"/>
      <c r="E244" s="77"/>
      <c r="F244" s="2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30">
        <f t="shared" si="21"/>
        <v>0</v>
      </c>
      <c r="R244" s="30">
        <f t="shared" si="22"/>
        <v>0</v>
      </c>
      <c r="S244" s="30">
        <f t="shared" si="23"/>
        <v>0</v>
      </c>
      <c r="T244" s="64" t="str">
        <f t="shared" si="19"/>
        <v/>
      </c>
      <c r="U244" s="6" t="b">
        <f t="shared" si="24"/>
        <v>0</v>
      </c>
      <c r="V244" s="21" t="str">
        <f t="shared" si="20"/>
        <v/>
      </c>
    </row>
    <row r="245" spans="1:22" x14ac:dyDescent="0.25">
      <c r="A245" s="89"/>
      <c r="B245" s="2"/>
      <c r="C245" s="76"/>
      <c r="D245" s="2"/>
      <c r="E245" s="77"/>
      <c r="F245" s="2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30">
        <f t="shared" si="21"/>
        <v>0</v>
      </c>
      <c r="R245" s="30">
        <f t="shared" si="22"/>
        <v>0</v>
      </c>
      <c r="S245" s="30">
        <f t="shared" si="23"/>
        <v>0</v>
      </c>
      <c r="T245" s="64" t="str">
        <f t="shared" si="19"/>
        <v/>
      </c>
      <c r="U245" s="6" t="b">
        <f t="shared" si="24"/>
        <v>0</v>
      </c>
      <c r="V245" s="21" t="str">
        <f t="shared" si="20"/>
        <v/>
      </c>
    </row>
    <row r="246" spans="1:22" x14ac:dyDescent="0.25">
      <c r="A246" s="89"/>
      <c r="B246" s="2"/>
      <c r="C246" s="76"/>
      <c r="D246" s="2"/>
      <c r="E246" s="77"/>
      <c r="F246" s="2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30">
        <f t="shared" si="21"/>
        <v>0</v>
      </c>
      <c r="R246" s="30">
        <f t="shared" si="22"/>
        <v>0</v>
      </c>
      <c r="S246" s="30">
        <f t="shared" si="23"/>
        <v>0</v>
      </c>
      <c r="T246" s="64" t="str">
        <f t="shared" si="19"/>
        <v/>
      </c>
      <c r="U246" s="6" t="b">
        <f t="shared" si="24"/>
        <v>0</v>
      </c>
      <c r="V246" s="21" t="str">
        <f t="shared" si="20"/>
        <v/>
      </c>
    </row>
    <row r="247" spans="1:22" x14ac:dyDescent="0.25">
      <c r="A247" s="89"/>
      <c r="B247" s="2"/>
      <c r="C247" s="76"/>
      <c r="D247" s="2"/>
      <c r="E247" s="77"/>
      <c r="F247" s="2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30">
        <f t="shared" si="21"/>
        <v>0</v>
      </c>
      <c r="R247" s="30">
        <f t="shared" si="22"/>
        <v>0</v>
      </c>
      <c r="S247" s="30">
        <f t="shared" si="23"/>
        <v>0</v>
      </c>
      <c r="T247" s="64" t="str">
        <f t="shared" si="19"/>
        <v/>
      </c>
      <c r="U247" s="6" t="b">
        <f t="shared" si="24"/>
        <v>0</v>
      </c>
      <c r="V247" s="21" t="str">
        <f t="shared" si="20"/>
        <v/>
      </c>
    </row>
    <row r="248" spans="1:22" x14ac:dyDescent="0.25">
      <c r="A248" s="89"/>
      <c r="B248" s="2"/>
      <c r="C248" s="76"/>
      <c r="D248" s="2"/>
      <c r="E248" s="77"/>
      <c r="F248" s="2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30">
        <f t="shared" si="21"/>
        <v>0</v>
      </c>
      <c r="R248" s="30">
        <f t="shared" si="22"/>
        <v>0</v>
      </c>
      <c r="S248" s="30">
        <f t="shared" si="23"/>
        <v>0</v>
      </c>
      <c r="T248" s="64" t="str">
        <f t="shared" si="19"/>
        <v/>
      </c>
      <c r="U248" s="6" t="b">
        <f t="shared" si="24"/>
        <v>0</v>
      </c>
      <c r="V248" s="21" t="str">
        <f t="shared" si="20"/>
        <v/>
      </c>
    </row>
    <row r="249" spans="1:22" x14ac:dyDescent="0.25">
      <c r="A249" s="89"/>
      <c r="B249" s="2"/>
      <c r="C249" s="76"/>
      <c r="D249" s="2"/>
      <c r="E249" s="77"/>
      <c r="F249" s="2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30">
        <f t="shared" si="21"/>
        <v>0</v>
      </c>
      <c r="R249" s="30">
        <f t="shared" si="22"/>
        <v>0</v>
      </c>
      <c r="S249" s="30">
        <f t="shared" si="23"/>
        <v>0</v>
      </c>
      <c r="T249" s="64" t="str">
        <f t="shared" si="19"/>
        <v/>
      </c>
      <c r="U249" s="6" t="b">
        <f t="shared" si="24"/>
        <v>0</v>
      </c>
      <c r="V249" s="21" t="str">
        <f t="shared" si="20"/>
        <v/>
      </c>
    </row>
    <row r="250" spans="1:22" x14ac:dyDescent="0.25">
      <c r="A250" s="89"/>
      <c r="B250" s="2"/>
      <c r="C250" s="76"/>
      <c r="D250" s="2"/>
      <c r="E250" s="77"/>
      <c r="F250" s="2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30">
        <f t="shared" si="21"/>
        <v>0</v>
      </c>
      <c r="R250" s="30">
        <f t="shared" si="22"/>
        <v>0</v>
      </c>
      <c r="S250" s="30">
        <f t="shared" si="23"/>
        <v>0</v>
      </c>
      <c r="T250" s="64" t="str">
        <f t="shared" si="19"/>
        <v/>
      </c>
      <c r="U250" s="6" t="b">
        <f t="shared" si="24"/>
        <v>0</v>
      </c>
      <c r="V250" s="21" t="str">
        <f t="shared" si="20"/>
        <v/>
      </c>
    </row>
    <row r="251" spans="1:22" x14ac:dyDescent="0.25">
      <c r="A251" s="89"/>
      <c r="B251" s="2"/>
      <c r="C251" s="76"/>
      <c r="D251" s="2"/>
      <c r="E251" s="77"/>
      <c r="F251" s="2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30">
        <f t="shared" si="21"/>
        <v>0</v>
      </c>
      <c r="R251" s="30">
        <f t="shared" si="22"/>
        <v>0</v>
      </c>
      <c r="S251" s="30">
        <f t="shared" si="23"/>
        <v>0</v>
      </c>
      <c r="T251" s="64" t="str">
        <f t="shared" si="19"/>
        <v/>
      </c>
      <c r="U251" s="6" t="b">
        <f t="shared" si="24"/>
        <v>0</v>
      </c>
      <c r="V251" s="21" t="str">
        <f t="shared" si="20"/>
        <v/>
      </c>
    </row>
    <row r="252" spans="1:22" x14ac:dyDescent="0.25">
      <c r="A252" s="89"/>
      <c r="B252" s="2"/>
      <c r="C252" s="76"/>
      <c r="D252" s="2"/>
      <c r="E252" s="77"/>
      <c r="F252" s="2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30">
        <f t="shared" si="21"/>
        <v>0</v>
      </c>
      <c r="R252" s="30">
        <f t="shared" si="22"/>
        <v>0</v>
      </c>
      <c r="S252" s="30">
        <f t="shared" si="23"/>
        <v>0</v>
      </c>
      <c r="T252" s="64" t="str">
        <f t="shared" si="19"/>
        <v/>
      </c>
      <c r="U252" s="6" t="b">
        <f t="shared" si="24"/>
        <v>0</v>
      </c>
      <c r="V252" s="21" t="str">
        <f t="shared" si="20"/>
        <v/>
      </c>
    </row>
    <row r="253" spans="1:22" x14ac:dyDescent="0.25">
      <c r="A253" s="89"/>
      <c r="B253" s="2"/>
      <c r="C253" s="76"/>
      <c r="D253" s="2"/>
      <c r="E253" s="77"/>
      <c r="F253" s="2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30">
        <f t="shared" si="21"/>
        <v>0</v>
      </c>
      <c r="R253" s="30">
        <f t="shared" si="22"/>
        <v>0</v>
      </c>
      <c r="S253" s="30">
        <f t="shared" si="23"/>
        <v>0</v>
      </c>
      <c r="T253" s="64" t="str">
        <f t="shared" si="19"/>
        <v/>
      </c>
      <c r="U253" s="6" t="b">
        <f t="shared" si="24"/>
        <v>0</v>
      </c>
      <c r="V253" s="21" t="str">
        <f t="shared" si="20"/>
        <v/>
      </c>
    </row>
    <row r="254" spans="1:22" x14ac:dyDescent="0.25">
      <c r="A254" s="89"/>
      <c r="B254" s="2"/>
      <c r="C254" s="76"/>
      <c r="D254" s="2"/>
      <c r="E254" s="77"/>
      <c r="F254" s="2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30">
        <f t="shared" si="21"/>
        <v>0</v>
      </c>
      <c r="R254" s="30">
        <f t="shared" si="22"/>
        <v>0</v>
      </c>
      <c r="S254" s="30">
        <f t="shared" si="23"/>
        <v>0</v>
      </c>
      <c r="T254" s="64" t="str">
        <f t="shared" si="19"/>
        <v/>
      </c>
      <c r="U254" s="6" t="b">
        <f t="shared" si="24"/>
        <v>0</v>
      </c>
      <c r="V254" s="21" t="str">
        <f t="shared" si="20"/>
        <v/>
      </c>
    </row>
    <row r="255" spans="1:22" x14ac:dyDescent="0.25">
      <c r="A255" s="89"/>
      <c r="B255" s="2"/>
      <c r="C255" s="76"/>
      <c r="D255" s="2"/>
      <c r="E255" s="77"/>
      <c r="F255" s="2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30">
        <f t="shared" si="21"/>
        <v>0</v>
      </c>
      <c r="R255" s="30">
        <f t="shared" si="22"/>
        <v>0</v>
      </c>
      <c r="S255" s="30">
        <f t="shared" si="23"/>
        <v>0</v>
      </c>
      <c r="T255" s="64" t="str">
        <f t="shared" si="19"/>
        <v/>
      </c>
      <c r="U255" s="6" t="b">
        <f t="shared" si="24"/>
        <v>0</v>
      </c>
      <c r="V255" s="21" t="str">
        <f t="shared" si="20"/>
        <v/>
      </c>
    </row>
    <row r="256" spans="1:22" x14ac:dyDescent="0.25">
      <c r="A256" s="89"/>
      <c r="B256" s="2"/>
      <c r="C256" s="76"/>
      <c r="D256" s="2"/>
      <c r="E256" s="77"/>
      <c r="F256" s="2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30">
        <f t="shared" si="21"/>
        <v>0</v>
      </c>
      <c r="R256" s="30">
        <f t="shared" si="22"/>
        <v>0</v>
      </c>
      <c r="S256" s="30">
        <f t="shared" si="23"/>
        <v>0</v>
      </c>
      <c r="T256" s="64" t="str">
        <f t="shared" si="19"/>
        <v/>
      </c>
      <c r="U256" s="6" t="b">
        <f t="shared" si="24"/>
        <v>0</v>
      </c>
      <c r="V256" s="21" t="str">
        <f t="shared" si="20"/>
        <v/>
      </c>
    </row>
    <row r="257" spans="1:22" x14ac:dyDescent="0.25">
      <c r="A257" s="89"/>
      <c r="B257" s="2"/>
      <c r="C257" s="76"/>
      <c r="D257" s="2"/>
      <c r="E257" s="77"/>
      <c r="F257" s="2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30">
        <f t="shared" si="21"/>
        <v>0</v>
      </c>
      <c r="R257" s="30">
        <f t="shared" si="22"/>
        <v>0</v>
      </c>
      <c r="S257" s="30">
        <f t="shared" si="23"/>
        <v>0</v>
      </c>
      <c r="T257" s="64" t="str">
        <f t="shared" si="19"/>
        <v/>
      </c>
      <c r="U257" s="6" t="b">
        <f t="shared" si="24"/>
        <v>0</v>
      </c>
      <c r="V257" s="21" t="str">
        <f t="shared" si="20"/>
        <v/>
      </c>
    </row>
    <row r="258" spans="1:22" x14ac:dyDescent="0.25">
      <c r="A258" s="89"/>
      <c r="B258" s="2"/>
      <c r="C258" s="76"/>
      <c r="D258" s="2"/>
      <c r="E258" s="77"/>
      <c r="F258" s="2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30">
        <f t="shared" si="21"/>
        <v>0</v>
      </c>
      <c r="R258" s="30">
        <f t="shared" si="22"/>
        <v>0</v>
      </c>
      <c r="S258" s="30">
        <f t="shared" si="23"/>
        <v>0</v>
      </c>
      <c r="T258" s="64" t="str">
        <f t="shared" si="19"/>
        <v/>
      </c>
      <c r="U258" s="6" t="b">
        <f t="shared" si="24"/>
        <v>0</v>
      </c>
      <c r="V258" s="21" t="str">
        <f t="shared" si="20"/>
        <v/>
      </c>
    </row>
    <row r="259" spans="1:22" x14ac:dyDescent="0.25">
      <c r="A259" s="89"/>
      <c r="B259" s="2"/>
      <c r="C259" s="76"/>
      <c r="D259" s="2"/>
      <c r="E259" s="77"/>
      <c r="F259" s="2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30">
        <f t="shared" si="21"/>
        <v>0</v>
      </c>
      <c r="R259" s="30">
        <f t="shared" si="22"/>
        <v>0</v>
      </c>
      <c r="S259" s="30">
        <f t="shared" si="23"/>
        <v>0</v>
      </c>
      <c r="T259" s="64" t="str">
        <f t="shared" si="19"/>
        <v/>
      </c>
      <c r="U259" s="6" t="b">
        <f t="shared" si="24"/>
        <v>0</v>
      </c>
      <c r="V259" s="21" t="str">
        <f t="shared" si="20"/>
        <v/>
      </c>
    </row>
    <row r="260" spans="1:22" x14ac:dyDescent="0.25">
      <c r="A260" s="89"/>
      <c r="B260" s="2"/>
      <c r="C260" s="76"/>
      <c r="D260" s="2"/>
      <c r="E260" s="77"/>
      <c r="F260" s="2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30">
        <f t="shared" si="21"/>
        <v>0</v>
      </c>
      <c r="R260" s="30">
        <f t="shared" si="22"/>
        <v>0</v>
      </c>
      <c r="S260" s="30">
        <f t="shared" si="23"/>
        <v>0</v>
      </c>
      <c r="T260" s="64" t="str">
        <f t="shared" si="19"/>
        <v/>
      </c>
      <c r="U260" s="6" t="b">
        <f t="shared" si="24"/>
        <v>0</v>
      </c>
      <c r="V260" s="21" t="str">
        <f t="shared" si="20"/>
        <v/>
      </c>
    </row>
    <row r="261" spans="1:22" x14ac:dyDescent="0.25">
      <c r="A261" s="89"/>
      <c r="B261" s="2"/>
      <c r="C261" s="76"/>
      <c r="D261" s="2"/>
      <c r="E261" s="77"/>
      <c r="F261" s="2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30">
        <f t="shared" si="21"/>
        <v>0</v>
      </c>
      <c r="R261" s="30">
        <f t="shared" si="22"/>
        <v>0</v>
      </c>
      <c r="S261" s="30">
        <f t="shared" si="23"/>
        <v>0</v>
      </c>
      <c r="T261" s="64" t="str">
        <f t="shared" si="19"/>
        <v/>
      </c>
      <c r="U261" s="6" t="b">
        <f t="shared" si="24"/>
        <v>0</v>
      </c>
      <c r="V261" s="21" t="str">
        <f t="shared" si="20"/>
        <v/>
      </c>
    </row>
    <row r="262" spans="1:22" x14ac:dyDescent="0.25">
      <c r="A262" s="89"/>
      <c r="B262" s="2"/>
      <c r="C262" s="76"/>
      <c r="D262" s="2"/>
      <c r="E262" s="77"/>
      <c r="F262" s="2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30">
        <f t="shared" si="21"/>
        <v>0</v>
      </c>
      <c r="R262" s="30">
        <f t="shared" si="22"/>
        <v>0</v>
      </c>
      <c r="S262" s="30">
        <f t="shared" si="23"/>
        <v>0</v>
      </c>
      <c r="T262" s="64" t="str">
        <f t="shared" si="19"/>
        <v/>
      </c>
      <c r="U262" s="6" t="b">
        <f t="shared" si="24"/>
        <v>0</v>
      </c>
      <c r="V262" s="21" t="str">
        <f t="shared" si="20"/>
        <v/>
      </c>
    </row>
    <row r="263" spans="1:22" x14ac:dyDescent="0.25">
      <c r="A263" s="89"/>
      <c r="B263" s="2"/>
      <c r="C263" s="76"/>
      <c r="D263" s="2"/>
      <c r="E263" s="77"/>
      <c r="F263" s="2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30">
        <f t="shared" si="21"/>
        <v>0</v>
      </c>
      <c r="R263" s="30">
        <f t="shared" si="22"/>
        <v>0</v>
      </c>
      <c r="S263" s="30">
        <f t="shared" si="23"/>
        <v>0</v>
      </c>
      <c r="T263" s="64" t="str">
        <f t="shared" ref="T263:T299" si="25">IF(AND((U263=FALSE),OR(COUNTBLANK(A263:P263)&lt;&gt;COLUMNS(A263:P263))),"KO","")</f>
        <v/>
      </c>
      <c r="U263" s="6" t="b">
        <f t="shared" si="24"/>
        <v>0</v>
      </c>
      <c r="V263" s="21" t="str">
        <f t="shared" ref="V263:V299" si="26">IF(AND(T263="KO",OR(COUNTBLANK(A263:P263)&lt;&gt;COLUMNS(A263:P263))),"ATTENZIONE!!! NON TUTTI I CAMPI OBBLIGATORI SONO STATI COMPILATI","")</f>
        <v/>
      </c>
    </row>
    <row r="264" spans="1:22" x14ac:dyDescent="0.25">
      <c r="A264" s="89"/>
      <c r="B264" s="2"/>
      <c r="C264" s="76"/>
      <c r="D264" s="2"/>
      <c r="E264" s="77"/>
      <c r="F264" s="2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30">
        <f t="shared" ref="Q264:Q299" si="27">SUM(G264:H264)</f>
        <v>0</v>
      </c>
      <c r="R264" s="30">
        <f t="shared" ref="R264:R299" si="28">SUM(I264:K264)</f>
        <v>0</v>
      </c>
      <c r="S264" s="30">
        <f t="shared" ref="S264:S299" si="29">SUM(L264:O264)</f>
        <v>0</v>
      </c>
      <c r="T264" s="64" t="str">
        <f t="shared" si="25"/>
        <v/>
      </c>
      <c r="U264" s="6" t="b">
        <f t="shared" si="24"/>
        <v>0</v>
      </c>
      <c r="V264" s="21" t="str">
        <f t="shared" si="26"/>
        <v/>
      </c>
    </row>
    <row r="265" spans="1:22" x14ac:dyDescent="0.25">
      <c r="A265" s="89"/>
      <c r="B265" s="2"/>
      <c r="C265" s="76"/>
      <c r="D265" s="2"/>
      <c r="E265" s="77"/>
      <c r="F265" s="2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30">
        <f t="shared" si="27"/>
        <v>0</v>
      </c>
      <c r="R265" s="30">
        <f t="shared" si="28"/>
        <v>0</v>
      </c>
      <c r="S265" s="30">
        <f t="shared" si="29"/>
        <v>0</v>
      </c>
      <c r="T265" s="64" t="str">
        <f t="shared" si="25"/>
        <v/>
      </c>
      <c r="U265" s="6" t="b">
        <f t="shared" ref="U265:U299" si="30">IF(OR(ISBLANK(A265),ISBLANK(E265),ISBLANK(F265),ISBLANK(G265),ISBLANK(P265)),FALSE,TRUE)</f>
        <v>0</v>
      </c>
      <c r="V265" s="21" t="str">
        <f t="shared" si="26"/>
        <v/>
      </c>
    </row>
    <row r="266" spans="1:22" x14ac:dyDescent="0.25">
      <c r="A266" s="89"/>
      <c r="B266" s="2"/>
      <c r="C266" s="76"/>
      <c r="D266" s="2"/>
      <c r="E266" s="77"/>
      <c r="F266" s="2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30">
        <f t="shared" si="27"/>
        <v>0</v>
      </c>
      <c r="R266" s="30">
        <f t="shared" si="28"/>
        <v>0</v>
      </c>
      <c r="S266" s="30">
        <f t="shared" si="29"/>
        <v>0</v>
      </c>
      <c r="T266" s="64" t="str">
        <f t="shared" si="25"/>
        <v/>
      </c>
      <c r="U266" s="6" t="b">
        <f t="shared" si="30"/>
        <v>0</v>
      </c>
      <c r="V266" s="21" t="str">
        <f t="shared" si="26"/>
        <v/>
      </c>
    </row>
    <row r="267" spans="1:22" x14ac:dyDescent="0.25">
      <c r="A267" s="89"/>
      <c r="B267" s="2"/>
      <c r="C267" s="76"/>
      <c r="D267" s="2"/>
      <c r="E267" s="77"/>
      <c r="F267" s="2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30">
        <f t="shared" si="27"/>
        <v>0</v>
      </c>
      <c r="R267" s="30">
        <f t="shared" si="28"/>
        <v>0</v>
      </c>
      <c r="S267" s="30">
        <f t="shared" si="29"/>
        <v>0</v>
      </c>
      <c r="T267" s="64" t="str">
        <f t="shared" si="25"/>
        <v/>
      </c>
      <c r="U267" s="6" t="b">
        <f t="shared" si="30"/>
        <v>0</v>
      </c>
      <c r="V267" s="21" t="str">
        <f t="shared" si="26"/>
        <v/>
      </c>
    </row>
    <row r="268" spans="1:22" x14ac:dyDescent="0.25">
      <c r="A268" s="89"/>
      <c r="B268" s="2"/>
      <c r="C268" s="76"/>
      <c r="D268" s="2"/>
      <c r="E268" s="77"/>
      <c r="F268" s="2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30">
        <f t="shared" si="27"/>
        <v>0</v>
      </c>
      <c r="R268" s="30">
        <f t="shared" si="28"/>
        <v>0</v>
      </c>
      <c r="S268" s="30">
        <f t="shared" si="29"/>
        <v>0</v>
      </c>
      <c r="T268" s="64" t="str">
        <f t="shared" si="25"/>
        <v/>
      </c>
      <c r="U268" s="6" t="b">
        <f t="shared" si="30"/>
        <v>0</v>
      </c>
      <c r="V268" s="21" t="str">
        <f t="shared" si="26"/>
        <v/>
      </c>
    </row>
    <row r="269" spans="1:22" x14ac:dyDescent="0.25">
      <c r="A269" s="89"/>
      <c r="B269" s="2"/>
      <c r="C269" s="76"/>
      <c r="D269" s="2"/>
      <c r="E269" s="77"/>
      <c r="F269" s="2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30">
        <f t="shared" si="27"/>
        <v>0</v>
      </c>
      <c r="R269" s="30">
        <f t="shared" si="28"/>
        <v>0</v>
      </c>
      <c r="S269" s="30">
        <f t="shared" si="29"/>
        <v>0</v>
      </c>
      <c r="T269" s="64" t="str">
        <f t="shared" si="25"/>
        <v/>
      </c>
      <c r="U269" s="6" t="b">
        <f t="shared" si="30"/>
        <v>0</v>
      </c>
      <c r="V269" s="21" t="str">
        <f t="shared" si="26"/>
        <v/>
      </c>
    </row>
    <row r="270" spans="1:22" x14ac:dyDescent="0.25">
      <c r="A270" s="89"/>
      <c r="B270" s="2"/>
      <c r="C270" s="76"/>
      <c r="D270" s="2"/>
      <c r="E270" s="77"/>
      <c r="F270" s="2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30">
        <f t="shared" si="27"/>
        <v>0</v>
      </c>
      <c r="R270" s="30">
        <f t="shared" si="28"/>
        <v>0</v>
      </c>
      <c r="S270" s="30">
        <f t="shared" si="29"/>
        <v>0</v>
      </c>
      <c r="T270" s="64" t="str">
        <f t="shared" si="25"/>
        <v/>
      </c>
      <c r="U270" s="6" t="b">
        <f t="shared" si="30"/>
        <v>0</v>
      </c>
      <c r="V270" s="21" t="str">
        <f t="shared" si="26"/>
        <v/>
      </c>
    </row>
    <row r="271" spans="1:22" x14ac:dyDescent="0.25">
      <c r="A271" s="89"/>
      <c r="B271" s="2"/>
      <c r="C271" s="76"/>
      <c r="D271" s="2"/>
      <c r="E271" s="77"/>
      <c r="F271" s="2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30">
        <f t="shared" si="27"/>
        <v>0</v>
      </c>
      <c r="R271" s="30">
        <f t="shared" si="28"/>
        <v>0</v>
      </c>
      <c r="S271" s="30">
        <f t="shared" si="29"/>
        <v>0</v>
      </c>
      <c r="T271" s="64" t="str">
        <f t="shared" si="25"/>
        <v/>
      </c>
      <c r="U271" s="6" t="b">
        <f t="shared" si="30"/>
        <v>0</v>
      </c>
      <c r="V271" s="21" t="str">
        <f t="shared" si="26"/>
        <v/>
      </c>
    </row>
    <row r="272" spans="1:22" x14ac:dyDescent="0.25">
      <c r="A272" s="89"/>
      <c r="B272" s="2"/>
      <c r="C272" s="76"/>
      <c r="D272" s="2"/>
      <c r="E272" s="77"/>
      <c r="F272" s="2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30">
        <f t="shared" si="27"/>
        <v>0</v>
      </c>
      <c r="R272" s="30">
        <f t="shared" si="28"/>
        <v>0</v>
      </c>
      <c r="S272" s="30">
        <f t="shared" si="29"/>
        <v>0</v>
      </c>
      <c r="T272" s="64" t="str">
        <f t="shared" si="25"/>
        <v/>
      </c>
      <c r="U272" s="6" t="b">
        <f t="shared" si="30"/>
        <v>0</v>
      </c>
      <c r="V272" s="21" t="str">
        <f t="shared" si="26"/>
        <v/>
      </c>
    </row>
    <row r="273" spans="1:22" x14ac:dyDescent="0.25">
      <c r="A273" s="89"/>
      <c r="B273" s="2"/>
      <c r="C273" s="76"/>
      <c r="D273" s="2"/>
      <c r="E273" s="77"/>
      <c r="F273" s="2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30">
        <f t="shared" si="27"/>
        <v>0</v>
      </c>
      <c r="R273" s="30">
        <f t="shared" si="28"/>
        <v>0</v>
      </c>
      <c r="S273" s="30">
        <f t="shared" si="29"/>
        <v>0</v>
      </c>
      <c r="T273" s="64" t="str">
        <f t="shared" si="25"/>
        <v/>
      </c>
      <c r="U273" s="6" t="b">
        <f t="shared" si="30"/>
        <v>0</v>
      </c>
      <c r="V273" s="21" t="str">
        <f t="shared" si="26"/>
        <v/>
      </c>
    </row>
    <row r="274" spans="1:22" x14ac:dyDescent="0.25">
      <c r="A274" s="89"/>
      <c r="B274" s="2"/>
      <c r="C274" s="76"/>
      <c r="D274" s="2"/>
      <c r="E274" s="77"/>
      <c r="F274" s="2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30">
        <f t="shared" si="27"/>
        <v>0</v>
      </c>
      <c r="R274" s="30">
        <f t="shared" si="28"/>
        <v>0</v>
      </c>
      <c r="S274" s="30">
        <f t="shared" si="29"/>
        <v>0</v>
      </c>
      <c r="T274" s="64" t="str">
        <f t="shared" si="25"/>
        <v/>
      </c>
      <c r="U274" s="6" t="b">
        <f t="shared" si="30"/>
        <v>0</v>
      </c>
      <c r="V274" s="21" t="str">
        <f t="shared" si="26"/>
        <v/>
      </c>
    </row>
    <row r="275" spans="1:22" x14ac:dyDescent="0.25">
      <c r="A275" s="89"/>
      <c r="B275" s="2"/>
      <c r="C275" s="76"/>
      <c r="D275" s="2"/>
      <c r="E275" s="77"/>
      <c r="F275" s="2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30">
        <f t="shared" si="27"/>
        <v>0</v>
      </c>
      <c r="R275" s="30">
        <f t="shared" si="28"/>
        <v>0</v>
      </c>
      <c r="S275" s="30">
        <f t="shared" si="29"/>
        <v>0</v>
      </c>
      <c r="T275" s="64" t="str">
        <f t="shared" si="25"/>
        <v/>
      </c>
      <c r="U275" s="6" t="b">
        <f t="shared" si="30"/>
        <v>0</v>
      </c>
      <c r="V275" s="21" t="str">
        <f t="shared" si="26"/>
        <v/>
      </c>
    </row>
    <row r="276" spans="1:22" x14ac:dyDescent="0.25">
      <c r="A276" s="89"/>
      <c r="B276" s="2"/>
      <c r="C276" s="76"/>
      <c r="D276" s="2"/>
      <c r="E276" s="77"/>
      <c r="F276" s="2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30">
        <f t="shared" si="27"/>
        <v>0</v>
      </c>
      <c r="R276" s="30">
        <f t="shared" si="28"/>
        <v>0</v>
      </c>
      <c r="S276" s="30">
        <f t="shared" si="29"/>
        <v>0</v>
      </c>
      <c r="T276" s="64" t="str">
        <f t="shared" si="25"/>
        <v/>
      </c>
      <c r="U276" s="6" t="b">
        <f t="shared" si="30"/>
        <v>0</v>
      </c>
      <c r="V276" s="21" t="str">
        <f t="shared" si="26"/>
        <v/>
      </c>
    </row>
    <row r="277" spans="1:22" x14ac:dyDescent="0.25">
      <c r="A277" s="89"/>
      <c r="B277" s="2"/>
      <c r="C277" s="76"/>
      <c r="D277" s="2"/>
      <c r="E277" s="77"/>
      <c r="F277" s="2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30">
        <f t="shared" si="27"/>
        <v>0</v>
      </c>
      <c r="R277" s="30">
        <f t="shared" si="28"/>
        <v>0</v>
      </c>
      <c r="S277" s="30">
        <f t="shared" si="29"/>
        <v>0</v>
      </c>
      <c r="T277" s="64" t="str">
        <f t="shared" si="25"/>
        <v/>
      </c>
      <c r="U277" s="6" t="b">
        <f t="shared" si="30"/>
        <v>0</v>
      </c>
      <c r="V277" s="21" t="str">
        <f t="shared" si="26"/>
        <v/>
      </c>
    </row>
    <row r="278" spans="1:22" x14ac:dyDescent="0.25">
      <c r="A278" s="89"/>
      <c r="B278" s="2"/>
      <c r="C278" s="76"/>
      <c r="D278" s="2"/>
      <c r="E278" s="77"/>
      <c r="F278" s="2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30">
        <f t="shared" si="27"/>
        <v>0</v>
      </c>
      <c r="R278" s="30">
        <f t="shared" si="28"/>
        <v>0</v>
      </c>
      <c r="S278" s="30">
        <f t="shared" si="29"/>
        <v>0</v>
      </c>
      <c r="T278" s="64" t="str">
        <f t="shared" si="25"/>
        <v/>
      </c>
      <c r="U278" s="6" t="b">
        <f t="shared" si="30"/>
        <v>0</v>
      </c>
      <c r="V278" s="21" t="str">
        <f t="shared" si="26"/>
        <v/>
      </c>
    </row>
    <row r="279" spans="1:22" x14ac:dyDescent="0.25">
      <c r="A279" s="89"/>
      <c r="B279" s="2"/>
      <c r="C279" s="76"/>
      <c r="D279" s="2"/>
      <c r="E279" s="77"/>
      <c r="F279" s="2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30">
        <f t="shared" si="27"/>
        <v>0</v>
      </c>
      <c r="R279" s="30">
        <f t="shared" si="28"/>
        <v>0</v>
      </c>
      <c r="S279" s="30">
        <f t="shared" si="29"/>
        <v>0</v>
      </c>
      <c r="T279" s="64" t="str">
        <f t="shared" si="25"/>
        <v/>
      </c>
      <c r="U279" s="6" t="b">
        <f t="shared" si="30"/>
        <v>0</v>
      </c>
      <c r="V279" s="21" t="str">
        <f t="shared" si="26"/>
        <v/>
      </c>
    </row>
    <row r="280" spans="1:22" x14ac:dyDescent="0.25">
      <c r="A280" s="89"/>
      <c r="B280" s="2"/>
      <c r="C280" s="76"/>
      <c r="D280" s="2"/>
      <c r="E280" s="77"/>
      <c r="F280" s="2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30">
        <f t="shared" si="27"/>
        <v>0</v>
      </c>
      <c r="R280" s="30">
        <f t="shared" si="28"/>
        <v>0</v>
      </c>
      <c r="S280" s="30">
        <f t="shared" si="29"/>
        <v>0</v>
      </c>
      <c r="T280" s="64" t="str">
        <f t="shared" si="25"/>
        <v/>
      </c>
      <c r="U280" s="6" t="b">
        <f t="shared" si="30"/>
        <v>0</v>
      </c>
      <c r="V280" s="21" t="str">
        <f t="shared" si="26"/>
        <v/>
      </c>
    </row>
    <row r="281" spans="1:22" x14ac:dyDescent="0.25">
      <c r="A281" s="89"/>
      <c r="B281" s="2"/>
      <c r="C281" s="76"/>
      <c r="D281" s="2"/>
      <c r="E281" s="77"/>
      <c r="F281" s="2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30">
        <f t="shared" si="27"/>
        <v>0</v>
      </c>
      <c r="R281" s="30">
        <f t="shared" si="28"/>
        <v>0</v>
      </c>
      <c r="S281" s="30">
        <f t="shared" si="29"/>
        <v>0</v>
      </c>
      <c r="T281" s="64" t="str">
        <f t="shared" si="25"/>
        <v/>
      </c>
      <c r="U281" s="6" t="b">
        <f t="shared" si="30"/>
        <v>0</v>
      </c>
      <c r="V281" s="21" t="str">
        <f t="shared" si="26"/>
        <v/>
      </c>
    </row>
    <row r="282" spans="1:22" x14ac:dyDescent="0.25">
      <c r="A282" s="89"/>
      <c r="B282" s="2"/>
      <c r="C282" s="76"/>
      <c r="D282" s="2"/>
      <c r="E282" s="77"/>
      <c r="F282" s="2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30">
        <f t="shared" si="27"/>
        <v>0</v>
      </c>
      <c r="R282" s="30">
        <f t="shared" si="28"/>
        <v>0</v>
      </c>
      <c r="S282" s="30">
        <f t="shared" si="29"/>
        <v>0</v>
      </c>
      <c r="T282" s="64" t="str">
        <f t="shared" si="25"/>
        <v/>
      </c>
      <c r="U282" s="6" t="b">
        <f t="shared" si="30"/>
        <v>0</v>
      </c>
      <c r="V282" s="21" t="str">
        <f t="shared" si="26"/>
        <v/>
      </c>
    </row>
    <row r="283" spans="1:22" x14ac:dyDescent="0.25">
      <c r="A283" s="89"/>
      <c r="B283" s="2"/>
      <c r="C283" s="76"/>
      <c r="D283" s="2"/>
      <c r="E283" s="77"/>
      <c r="F283" s="2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30">
        <f t="shared" si="27"/>
        <v>0</v>
      </c>
      <c r="R283" s="30">
        <f t="shared" si="28"/>
        <v>0</v>
      </c>
      <c r="S283" s="30">
        <f t="shared" si="29"/>
        <v>0</v>
      </c>
      <c r="T283" s="64" t="str">
        <f t="shared" si="25"/>
        <v/>
      </c>
      <c r="U283" s="6" t="b">
        <f t="shared" si="30"/>
        <v>0</v>
      </c>
      <c r="V283" s="21" t="str">
        <f t="shared" si="26"/>
        <v/>
      </c>
    </row>
    <row r="284" spans="1:22" x14ac:dyDescent="0.25">
      <c r="A284" s="89"/>
      <c r="B284" s="2"/>
      <c r="C284" s="76"/>
      <c r="D284" s="2"/>
      <c r="E284" s="77"/>
      <c r="F284" s="2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30">
        <f t="shared" si="27"/>
        <v>0</v>
      </c>
      <c r="R284" s="30">
        <f t="shared" si="28"/>
        <v>0</v>
      </c>
      <c r="S284" s="30">
        <f t="shared" si="29"/>
        <v>0</v>
      </c>
      <c r="T284" s="64" t="str">
        <f t="shared" si="25"/>
        <v/>
      </c>
      <c r="U284" s="6" t="b">
        <f t="shared" si="30"/>
        <v>0</v>
      </c>
      <c r="V284" s="21" t="str">
        <f t="shared" si="26"/>
        <v/>
      </c>
    </row>
    <row r="285" spans="1:22" x14ac:dyDescent="0.25">
      <c r="A285" s="89"/>
      <c r="B285" s="2"/>
      <c r="C285" s="76"/>
      <c r="D285" s="2"/>
      <c r="E285" s="77"/>
      <c r="F285" s="2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30">
        <f t="shared" si="27"/>
        <v>0</v>
      </c>
      <c r="R285" s="30">
        <f t="shared" si="28"/>
        <v>0</v>
      </c>
      <c r="S285" s="30">
        <f t="shared" si="29"/>
        <v>0</v>
      </c>
      <c r="T285" s="64" t="str">
        <f t="shared" si="25"/>
        <v/>
      </c>
      <c r="U285" s="6" t="b">
        <f t="shared" si="30"/>
        <v>0</v>
      </c>
      <c r="V285" s="21" t="str">
        <f t="shared" si="26"/>
        <v/>
      </c>
    </row>
    <row r="286" spans="1:22" x14ac:dyDescent="0.25">
      <c r="A286" s="89"/>
      <c r="B286" s="2"/>
      <c r="C286" s="76"/>
      <c r="D286" s="2"/>
      <c r="E286" s="77"/>
      <c r="F286" s="2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30">
        <f t="shared" si="27"/>
        <v>0</v>
      </c>
      <c r="R286" s="30">
        <f t="shared" si="28"/>
        <v>0</v>
      </c>
      <c r="S286" s="30">
        <f t="shared" si="29"/>
        <v>0</v>
      </c>
      <c r="T286" s="64" t="str">
        <f t="shared" si="25"/>
        <v/>
      </c>
      <c r="U286" s="6" t="b">
        <f t="shared" si="30"/>
        <v>0</v>
      </c>
      <c r="V286" s="21" t="str">
        <f t="shared" si="26"/>
        <v/>
      </c>
    </row>
    <row r="287" spans="1:22" x14ac:dyDescent="0.25">
      <c r="A287" s="89"/>
      <c r="B287" s="2"/>
      <c r="C287" s="76"/>
      <c r="D287" s="2"/>
      <c r="E287" s="77"/>
      <c r="F287" s="2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30">
        <f t="shared" si="27"/>
        <v>0</v>
      </c>
      <c r="R287" s="30">
        <f t="shared" si="28"/>
        <v>0</v>
      </c>
      <c r="S287" s="30">
        <f t="shared" si="29"/>
        <v>0</v>
      </c>
      <c r="T287" s="64" t="str">
        <f t="shared" si="25"/>
        <v/>
      </c>
      <c r="U287" s="6" t="b">
        <f t="shared" si="30"/>
        <v>0</v>
      </c>
      <c r="V287" s="21" t="str">
        <f t="shared" si="26"/>
        <v/>
      </c>
    </row>
    <row r="288" spans="1:22" x14ac:dyDescent="0.25">
      <c r="A288" s="89"/>
      <c r="B288" s="2"/>
      <c r="C288" s="76"/>
      <c r="D288" s="2"/>
      <c r="E288" s="77"/>
      <c r="F288" s="2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30">
        <f t="shared" si="27"/>
        <v>0</v>
      </c>
      <c r="R288" s="30">
        <f t="shared" si="28"/>
        <v>0</v>
      </c>
      <c r="S288" s="30">
        <f t="shared" si="29"/>
        <v>0</v>
      </c>
      <c r="T288" s="64" t="str">
        <f t="shared" si="25"/>
        <v/>
      </c>
      <c r="U288" s="6" t="b">
        <f t="shared" si="30"/>
        <v>0</v>
      </c>
      <c r="V288" s="21" t="str">
        <f t="shared" si="26"/>
        <v/>
      </c>
    </row>
    <row r="289" spans="1:22" x14ac:dyDescent="0.25">
      <c r="A289" s="89"/>
      <c r="B289" s="2"/>
      <c r="C289" s="76"/>
      <c r="D289" s="2"/>
      <c r="E289" s="77"/>
      <c r="F289" s="2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30">
        <f t="shared" si="27"/>
        <v>0</v>
      </c>
      <c r="R289" s="30">
        <f t="shared" si="28"/>
        <v>0</v>
      </c>
      <c r="S289" s="30">
        <f t="shared" si="29"/>
        <v>0</v>
      </c>
      <c r="T289" s="64" t="str">
        <f t="shared" si="25"/>
        <v/>
      </c>
      <c r="U289" s="6" t="b">
        <f t="shared" si="30"/>
        <v>0</v>
      </c>
      <c r="V289" s="21" t="str">
        <f t="shared" si="26"/>
        <v/>
      </c>
    </row>
    <row r="290" spans="1:22" x14ac:dyDescent="0.25">
      <c r="A290" s="89"/>
      <c r="B290" s="2"/>
      <c r="C290" s="76"/>
      <c r="D290" s="2"/>
      <c r="E290" s="77"/>
      <c r="F290" s="2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30">
        <f t="shared" si="27"/>
        <v>0</v>
      </c>
      <c r="R290" s="30">
        <f t="shared" si="28"/>
        <v>0</v>
      </c>
      <c r="S290" s="30">
        <f t="shared" si="29"/>
        <v>0</v>
      </c>
      <c r="T290" s="64" t="str">
        <f t="shared" si="25"/>
        <v/>
      </c>
      <c r="U290" s="6" t="b">
        <f t="shared" si="30"/>
        <v>0</v>
      </c>
      <c r="V290" s="21" t="str">
        <f t="shared" si="26"/>
        <v/>
      </c>
    </row>
    <row r="291" spans="1:22" x14ac:dyDescent="0.25">
      <c r="A291" s="89"/>
      <c r="B291" s="2"/>
      <c r="C291" s="76"/>
      <c r="D291" s="2"/>
      <c r="E291" s="77"/>
      <c r="F291" s="2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30">
        <f t="shared" si="27"/>
        <v>0</v>
      </c>
      <c r="R291" s="30">
        <f t="shared" si="28"/>
        <v>0</v>
      </c>
      <c r="S291" s="30">
        <f t="shared" si="29"/>
        <v>0</v>
      </c>
      <c r="T291" s="64" t="str">
        <f t="shared" si="25"/>
        <v/>
      </c>
      <c r="U291" s="6" t="b">
        <f t="shared" si="30"/>
        <v>0</v>
      </c>
      <c r="V291" s="21" t="str">
        <f t="shared" si="26"/>
        <v/>
      </c>
    </row>
    <row r="292" spans="1:22" x14ac:dyDescent="0.25">
      <c r="A292" s="89"/>
      <c r="B292" s="2"/>
      <c r="C292" s="76"/>
      <c r="D292" s="2"/>
      <c r="E292" s="77"/>
      <c r="F292" s="2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30">
        <f t="shared" si="27"/>
        <v>0</v>
      </c>
      <c r="R292" s="30">
        <f t="shared" si="28"/>
        <v>0</v>
      </c>
      <c r="S292" s="30">
        <f t="shared" si="29"/>
        <v>0</v>
      </c>
      <c r="T292" s="64" t="str">
        <f t="shared" si="25"/>
        <v/>
      </c>
      <c r="U292" s="6" t="b">
        <f t="shared" si="30"/>
        <v>0</v>
      </c>
      <c r="V292" s="21" t="str">
        <f t="shared" si="26"/>
        <v/>
      </c>
    </row>
    <row r="293" spans="1:22" x14ac:dyDescent="0.25">
      <c r="A293" s="89"/>
      <c r="B293" s="2"/>
      <c r="C293" s="76"/>
      <c r="D293" s="2"/>
      <c r="E293" s="77"/>
      <c r="F293" s="2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30">
        <f t="shared" si="27"/>
        <v>0</v>
      </c>
      <c r="R293" s="30">
        <f t="shared" si="28"/>
        <v>0</v>
      </c>
      <c r="S293" s="30">
        <f t="shared" si="29"/>
        <v>0</v>
      </c>
      <c r="T293" s="64" t="str">
        <f t="shared" si="25"/>
        <v/>
      </c>
      <c r="U293" s="6" t="b">
        <f t="shared" si="30"/>
        <v>0</v>
      </c>
      <c r="V293" s="21" t="str">
        <f t="shared" si="26"/>
        <v/>
      </c>
    </row>
    <row r="294" spans="1:22" x14ac:dyDescent="0.25">
      <c r="A294" s="89"/>
      <c r="B294" s="2"/>
      <c r="C294" s="76"/>
      <c r="D294" s="2"/>
      <c r="E294" s="77"/>
      <c r="F294" s="2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30">
        <f t="shared" si="27"/>
        <v>0</v>
      </c>
      <c r="R294" s="30">
        <f t="shared" si="28"/>
        <v>0</v>
      </c>
      <c r="S294" s="30">
        <f t="shared" si="29"/>
        <v>0</v>
      </c>
      <c r="T294" s="64" t="str">
        <f t="shared" si="25"/>
        <v/>
      </c>
      <c r="U294" s="6" t="b">
        <f t="shared" si="30"/>
        <v>0</v>
      </c>
      <c r="V294" s="21" t="str">
        <f t="shared" si="26"/>
        <v/>
      </c>
    </row>
    <row r="295" spans="1:22" x14ac:dyDescent="0.25">
      <c r="A295" s="89"/>
      <c r="B295" s="2"/>
      <c r="C295" s="76"/>
      <c r="D295" s="2"/>
      <c r="E295" s="77"/>
      <c r="F295" s="2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30">
        <f t="shared" si="27"/>
        <v>0</v>
      </c>
      <c r="R295" s="30">
        <f t="shared" si="28"/>
        <v>0</v>
      </c>
      <c r="S295" s="30">
        <f t="shared" si="29"/>
        <v>0</v>
      </c>
      <c r="T295" s="64" t="str">
        <f t="shared" si="25"/>
        <v/>
      </c>
      <c r="U295" s="6" t="b">
        <f t="shared" si="30"/>
        <v>0</v>
      </c>
      <c r="V295" s="21" t="str">
        <f t="shared" si="26"/>
        <v/>
      </c>
    </row>
    <row r="296" spans="1:22" x14ac:dyDescent="0.25">
      <c r="A296" s="89"/>
      <c r="B296" s="2"/>
      <c r="C296" s="76"/>
      <c r="D296" s="2"/>
      <c r="E296" s="77"/>
      <c r="F296" s="2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30">
        <f t="shared" si="27"/>
        <v>0</v>
      </c>
      <c r="R296" s="30">
        <f t="shared" si="28"/>
        <v>0</v>
      </c>
      <c r="S296" s="30">
        <f t="shared" si="29"/>
        <v>0</v>
      </c>
      <c r="T296" s="64" t="str">
        <f t="shared" si="25"/>
        <v/>
      </c>
      <c r="U296" s="6" t="b">
        <f t="shared" si="30"/>
        <v>0</v>
      </c>
      <c r="V296" s="21" t="str">
        <f t="shared" si="26"/>
        <v/>
      </c>
    </row>
    <row r="297" spans="1:22" x14ac:dyDescent="0.25">
      <c r="A297" s="89"/>
      <c r="B297" s="2"/>
      <c r="C297" s="76"/>
      <c r="D297" s="2"/>
      <c r="E297" s="77"/>
      <c r="F297" s="2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30">
        <f t="shared" si="27"/>
        <v>0</v>
      </c>
      <c r="R297" s="30">
        <f t="shared" si="28"/>
        <v>0</v>
      </c>
      <c r="S297" s="30">
        <f t="shared" si="29"/>
        <v>0</v>
      </c>
      <c r="T297" s="64" t="str">
        <f t="shared" si="25"/>
        <v/>
      </c>
      <c r="U297" s="6" t="b">
        <f t="shared" si="30"/>
        <v>0</v>
      </c>
      <c r="V297" s="21" t="str">
        <f t="shared" si="26"/>
        <v/>
      </c>
    </row>
    <row r="298" spans="1:22" x14ac:dyDescent="0.25">
      <c r="A298" s="89"/>
      <c r="B298" s="2"/>
      <c r="C298" s="76"/>
      <c r="D298" s="2"/>
      <c r="E298" s="77"/>
      <c r="F298" s="2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30">
        <f t="shared" si="27"/>
        <v>0</v>
      </c>
      <c r="R298" s="30">
        <f t="shared" si="28"/>
        <v>0</v>
      </c>
      <c r="S298" s="30">
        <f t="shared" si="29"/>
        <v>0</v>
      </c>
      <c r="T298" s="64" t="str">
        <f t="shared" si="25"/>
        <v/>
      </c>
      <c r="U298" s="6" t="b">
        <f t="shared" si="30"/>
        <v>0</v>
      </c>
      <c r="V298" s="21" t="str">
        <f t="shared" si="26"/>
        <v/>
      </c>
    </row>
    <row r="299" spans="1:22" ht="14.25" thickBot="1" x14ac:dyDescent="0.3">
      <c r="A299" s="90"/>
      <c r="B299" s="80"/>
      <c r="C299" s="79"/>
      <c r="D299" s="80"/>
      <c r="E299" s="81"/>
      <c r="F299" s="80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30">
        <f t="shared" si="27"/>
        <v>0</v>
      </c>
      <c r="R299" s="30">
        <f t="shared" si="28"/>
        <v>0</v>
      </c>
      <c r="S299" s="30">
        <f t="shared" si="29"/>
        <v>0</v>
      </c>
      <c r="T299" s="64" t="str">
        <f t="shared" si="25"/>
        <v/>
      </c>
      <c r="U299" s="6" t="b">
        <f t="shared" si="30"/>
        <v>0</v>
      </c>
      <c r="V299" s="21" t="str">
        <f t="shared" si="26"/>
        <v/>
      </c>
    </row>
    <row r="300" spans="1:22" ht="14.25" thickTop="1" x14ac:dyDescent="0.25"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7"/>
      <c r="U300" s="67"/>
    </row>
    <row r="301" spans="1:22" x14ac:dyDescent="0.25"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7"/>
      <c r="U301" s="67"/>
    </row>
    <row r="302" spans="1:22" x14ac:dyDescent="0.25"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7"/>
      <c r="U302" s="67"/>
    </row>
    <row r="303" spans="1:22" x14ac:dyDescent="0.25"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7"/>
      <c r="U303" s="67"/>
    </row>
    <row r="304" spans="1:22" x14ac:dyDescent="0.25"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7"/>
      <c r="U304" s="67"/>
    </row>
    <row r="305" spans="8:21" x14ac:dyDescent="0.25"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7"/>
      <c r="U305" s="67"/>
    </row>
    <row r="306" spans="8:21" x14ac:dyDescent="0.25"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7"/>
      <c r="U306" s="67"/>
    </row>
    <row r="307" spans="8:21" x14ac:dyDescent="0.25"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7"/>
      <c r="U307" s="67"/>
    </row>
    <row r="308" spans="8:21" x14ac:dyDescent="0.25"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7"/>
      <c r="U308" s="67"/>
    </row>
    <row r="309" spans="8:21" x14ac:dyDescent="0.25"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7"/>
      <c r="U309" s="67"/>
    </row>
    <row r="310" spans="8:21" x14ac:dyDescent="0.25"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7"/>
      <c r="U310" s="67"/>
    </row>
    <row r="311" spans="8:21" x14ac:dyDescent="0.25"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7"/>
      <c r="U311" s="67"/>
    </row>
    <row r="312" spans="8:21" x14ac:dyDescent="0.25"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7"/>
      <c r="U312" s="67"/>
    </row>
    <row r="313" spans="8:21" x14ac:dyDescent="0.25"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7"/>
      <c r="U313" s="67"/>
    </row>
    <row r="314" spans="8:21" x14ac:dyDescent="0.25"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7"/>
      <c r="U314" s="67"/>
    </row>
    <row r="315" spans="8:21" x14ac:dyDescent="0.25"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7"/>
      <c r="U315" s="67"/>
    </row>
    <row r="316" spans="8:21" x14ac:dyDescent="0.25"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7"/>
      <c r="U316" s="67"/>
    </row>
    <row r="317" spans="8:21" x14ac:dyDescent="0.25"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7"/>
      <c r="U317" s="67"/>
    </row>
    <row r="318" spans="8:21" x14ac:dyDescent="0.25"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7"/>
      <c r="U318" s="67"/>
    </row>
    <row r="319" spans="8:21" x14ac:dyDescent="0.25"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7"/>
      <c r="U319" s="67"/>
    </row>
    <row r="320" spans="8:21" x14ac:dyDescent="0.25"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7"/>
      <c r="U320" s="67"/>
    </row>
    <row r="321" spans="8:21" x14ac:dyDescent="0.25"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7"/>
      <c r="U321" s="67"/>
    </row>
    <row r="322" spans="8:21" x14ac:dyDescent="0.25"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7"/>
      <c r="U322" s="67"/>
    </row>
    <row r="323" spans="8:21" x14ac:dyDescent="0.25"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7"/>
      <c r="U323" s="67"/>
    </row>
    <row r="324" spans="8:21" x14ac:dyDescent="0.25"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7"/>
      <c r="U324" s="67"/>
    </row>
    <row r="325" spans="8:21" x14ac:dyDescent="0.25"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7"/>
      <c r="U325" s="67"/>
    </row>
    <row r="326" spans="8:21" x14ac:dyDescent="0.25"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7"/>
      <c r="U326" s="67"/>
    </row>
    <row r="327" spans="8:21" x14ac:dyDescent="0.25"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7"/>
      <c r="U327" s="67"/>
    </row>
    <row r="328" spans="8:21" x14ac:dyDescent="0.25"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7"/>
      <c r="U328" s="67"/>
    </row>
    <row r="329" spans="8:21" x14ac:dyDescent="0.25"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7"/>
      <c r="U329" s="67"/>
    </row>
    <row r="330" spans="8:21" x14ac:dyDescent="0.25"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7"/>
      <c r="U330" s="67"/>
    </row>
    <row r="331" spans="8:21" x14ac:dyDescent="0.25"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7"/>
      <c r="U331" s="67"/>
    </row>
    <row r="332" spans="8:21" x14ac:dyDescent="0.25"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7"/>
      <c r="U332" s="67"/>
    </row>
    <row r="333" spans="8:21" x14ac:dyDescent="0.25"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7"/>
      <c r="U333" s="67"/>
    </row>
    <row r="334" spans="8:21" x14ac:dyDescent="0.25"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7"/>
      <c r="U334" s="67"/>
    </row>
    <row r="335" spans="8:21" x14ac:dyDescent="0.25"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7"/>
      <c r="U335" s="67"/>
    </row>
    <row r="336" spans="8:21" x14ac:dyDescent="0.25"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7"/>
      <c r="U336" s="67"/>
    </row>
    <row r="337" spans="8:21" x14ac:dyDescent="0.25"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7"/>
      <c r="U337" s="67"/>
    </row>
    <row r="338" spans="8:21" x14ac:dyDescent="0.25"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7"/>
      <c r="U338" s="67"/>
    </row>
    <row r="339" spans="8:21" x14ac:dyDescent="0.25"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7"/>
      <c r="U339" s="67"/>
    </row>
    <row r="340" spans="8:21" x14ac:dyDescent="0.25"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7"/>
      <c r="U340" s="67"/>
    </row>
    <row r="341" spans="8:21" x14ac:dyDescent="0.25"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7"/>
      <c r="U341" s="67"/>
    </row>
    <row r="342" spans="8:21" x14ac:dyDescent="0.25"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7"/>
      <c r="U342" s="67"/>
    </row>
    <row r="343" spans="8:21" x14ac:dyDescent="0.25"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7"/>
      <c r="U343" s="67"/>
    </row>
    <row r="344" spans="8:21" x14ac:dyDescent="0.25"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7"/>
      <c r="U344" s="67"/>
    </row>
    <row r="345" spans="8:21" x14ac:dyDescent="0.25"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7"/>
      <c r="U345" s="67"/>
    </row>
    <row r="346" spans="8:21" x14ac:dyDescent="0.25"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7"/>
      <c r="U346" s="67"/>
    </row>
    <row r="347" spans="8:21" x14ac:dyDescent="0.25"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7"/>
      <c r="U347" s="67"/>
    </row>
    <row r="348" spans="8:21" x14ac:dyDescent="0.25"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7"/>
      <c r="U348" s="67"/>
    </row>
    <row r="349" spans="8:21" x14ac:dyDescent="0.25"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7"/>
      <c r="U349" s="67"/>
    </row>
    <row r="350" spans="8:21" x14ac:dyDescent="0.25"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7"/>
      <c r="U350" s="67"/>
    </row>
    <row r="351" spans="8:21" x14ac:dyDescent="0.25"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7"/>
      <c r="U351" s="67"/>
    </row>
    <row r="352" spans="8:21" x14ac:dyDescent="0.25"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7"/>
      <c r="U352" s="67"/>
    </row>
    <row r="353" spans="8:21" x14ac:dyDescent="0.25"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7"/>
      <c r="U353" s="67"/>
    </row>
    <row r="354" spans="8:21" x14ac:dyDescent="0.25"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7"/>
      <c r="U354" s="67"/>
    </row>
    <row r="355" spans="8:21" x14ac:dyDescent="0.25"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7"/>
      <c r="U355" s="67"/>
    </row>
    <row r="356" spans="8:21" x14ac:dyDescent="0.25"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7"/>
      <c r="U356" s="67"/>
    </row>
    <row r="357" spans="8:21" x14ac:dyDescent="0.25"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7"/>
      <c r="U357" s="67"/>
    </row>
    <row r="358" spans="8:21" x14ac:dyDescent="0.25"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7"/>
      <c r="U358" s="67"/>
    </row>
    <row r="359" spans="8:21" x14ac:dyDescent="0.25"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7"/>
      <c r="U359" s="67"/>
    </row>
    <row r="360" spans="8:21" x14ac:dyDescent="0.25"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7"/>
      <c r="U360" s="67"/>
    </row>
    <row r="361" spans="8:21" x14ac:dyDescent="0.25"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7"/>
      <c r="U361" s="67"/>
    </row>
    <row r="362" spans="8:21" x14ac:dyDescent="0.25"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7"/>
      <c r="U362" s="67"/>
    </row>
    <row r="363" spans="8:21" x14ac:dyDescent="0.25"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7"/>
      <c r="U363" s="67"/>
    </row>
    <row r="364" spans="8:21" x14ac:dyDescent="0.25"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7"/>
      <c r="U364" s="67"/>
    </row>
    <row r="365" spans="8:21" x14ac:dyDescent="0.25"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7"/>
      <c r="U365" s="67"/>
    </row>
    <row r="366" spans="8:21" x14ac:dyDescent="0.25"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7"/>
      <c r="U366" s="67"/>
    </row>
    <row r="367" spans="8:21" x14ac:dyDescent="0.25"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7"/>
      <c r="U367" s="67"/>
    </row>
    <row r="368" spans="8:21" x14ac:dyDescent="0.25"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7"/>
      <c r="U368" s="67"/>
    </row>
    <row r="369" spans="8:21" x14ac:dyDescent="0.25"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7"/>
      <c r="U369" s="67"/>
    </row>
    <row r="370" spans="8:21" x14ac:dyDescent="0.25"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7"/>
      <c r="U370" s="67"/>
    </row>
    <row r="371" spans="8:21" x14ac:dyDescent="0.25"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7"/>
      <c r="U371" s="67"/>
    </row>
    <row r="372" spans="8:21" x14ac:dyDescent="0.25"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7"/>
      <c r="U372" s="67"/>
    </row>
    <row r="373" spans="8:21" x14ac:dyDescent="0.25"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7"/>
      <c r="U373" s="67"/>
    </row>
    <row r="374" spans="8:21" x14ac:dyDescent="0.25"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7"/>
      <c r="U374" s="67"/>
    </row>
    <row r="375" spans="8:21" x14ac:dyDescent="0.25"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7"/>
      <c r="U375" s="67"/>
    </row>
    <row r="376" spans="8:21" x14ac:dyDescent="0.25"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7"/>
      <c r="U376" s="67"/>
    </row>
    <row r="377" spans="8:21" x14ac:dyDescent="0.25"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7"/>
      <c r="U377" s="67"/>
    </row>
    <row r="378" spans="8:21" x14ac:dyDescent="0.25"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7"/>
      <c r="U378" s="67"/>
    </row>
    <row r="379" spans="8:21" x14ac:dyDescent="0.25"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7"/>
      <c r="U379" s="67"/>
    </row>
    <row r="380" spans="8:21" x14ac:dyDescent="0.25"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7"/>
      <c r="U380" s="67"/>
    </row>
    <row r="381" spans="8:21" x14ac:dyDescent="0.25"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7"/>
      <c r="U381" s="67"/>
    </row>
    <row r="382" spans="8:21" x14ac:dyDescent="0.25"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7"/>
      <c r="U382" s="67"/>
    </row>
    <row r="383" spans="8:21" x14ac:dyDescent="0.25"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7"/>
      <c r="U383" s="67"/>
    </row>
    <row r="384" spans="8:21" x14ac:dyDescent="0.25"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7"/>
      <c r="U384" s="67"/>
    </row>
    <row r="385" spans="8:21" x14ac:dyDescent="0.25"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7"/>
      <c r="U385" s="67"/>
    </row>
    <row r="386" spans="8:21" x14ac:dyDescent="0.25"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7"/>
      <c r="U386" s="67"/>
    </row>
    <row r="387" spans="8:21" x14ac:dyDescent="0.25"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7"/>
      <c r="U387" s="67"/>
    </row>
    <row r="388" spans="8:21" x14ac:dyDescent="0.25"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7"/>
      <c r="U388" s="67"/>
    </row>
    <row r="389" spans="8:21" x14ac:dyDescent="0.25"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7"/>
      <c r="U389" s="67"/>
    </row>
    <row r="390" spans="8:21" x14ac:dyDescent="0.25"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7"/>
      <c r="U390" s="67"/>
    </row>
    <row r="391" spans="8:21" x14ac:dyDescent="0.25"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7"/>
      <c r="U391" s="67"/>
    </row>
    <row r="392" spans="8:21" x14ac:dyDescent="0.25"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7"/>
      <c r="U392" s="67"/>
    </row>
    <row r="393" spans="8:21" x14ac:dyDescent="0.25"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7"/>
      <c r="U393" s="67"/>
    </row>
    <row r="394" spans="8:21" x14ac:dyDescent="0.25"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7"/>
      <c r="U394" s="67"/>
    </row>
    <row r="395" spans="8:21" x14ac:dyDescent="0.25"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7"/>
      <c r="U395" s="67"/>
    </row>
    <row r="396" spans="8:21" x14ac:dyDescent="0.25"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7"/>
      <c r="U396" s="67"/>
    </row>
    <row r="397" spans="8:21" x14ac:dyDescent="0.25"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7"/>
      <c r="U397" s="67"/>
    </row>
    <row r="398" spans="8:21" x14ac:dyDescent="0.25"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7"/>
      <c r="U398" s="67"/>
    </row>
    <row r="399" spans="8:21" x14ac:dyDescent="0.25"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7"/>
      <c r="U399" s="67"/>
    </row>
    <row r="400" spans="8:21" x14ac:dyDescent="0.25"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7"/>
      <c r="U400" s="67"/>
    </row>
    <row r="401" spans="8:21" x14ac:dyDescent="0.25"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7"/>
      <c r="U401" s="67"/>
    </row>
    <row r="402" spans="8:21" x14ac:dyDescent="0.25"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7"/>
      <c r="U402" s="67"/>
    </row>
    <row r="403" spans="8:21" x14ac:dyDescent="0.25"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7"/>
      <c r="U403" s="67"/>
    </row>
    <row r="404" spans="8:21" x14ac:dyDescent="0.25"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7"/>
      <c r="U404" s="67"/>
    </row>
    <row r="405" spans="8:21" x14ac:dyDescent="0.25"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7"/>
      <c r="U405" s="67"/>
    </row>
    <row r="406" spans="8:21" x14ac:dyDescent="0.25"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7"/>
      <c r="U406" s="67"/>
    </row>
    <row r="407" spans="8:21" x14ac:dyDescent="0.25"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7"/>
      <c r="U407" s="67"/>
    </row>
    <row r="408" spans="8:21" x14ac:dyDescent="0.25"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7"/>
      <c r="U408" s="67"/>
    </row>
    <row r="409" spans="8:21" x14ac:dyDescent="0.25"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7"/>
      <c r="U409" s="67"/>
    </row>
    <row r="410" spans="8:21" x14ac:dyDescent="0.25"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7"/>
      <c r="U410" s="67"/>
    </row>
    <row r="411" spans="8:21" x14ac:dyDescent="0.25"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7"/>
      <c r="U411" s="67"/>
    </row>
    <row r="412" spans="8:21" x14ac:dyDescent="0.25"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7"/>
      <c r="U412" s="67"/>
    </row>
    <row r="413" spans="8:21" x14ac:dyDescent="0.25"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7"/>
      <c r="U413" s="67"/>
    </row>
    <row r="414" spans="8:21" x14ac:dyDescent="0.25"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7"/>
      <c r="U414" s="67"/>
    </row>
    <row r="415" spans="8:21" x14ac:dyDescent="0.25"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7"/>
      <c r="U415" s="67"/>
    </row>
    <row r="416" spans="8:21" x14ac:dyDescent="0.25"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7"/>
      <c r="U416" s="67"/>
    </row>
    <row r="417" spans="8:21" x14ac:dyDescent="0.25"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7"/>
      <c r="U417" s="67"/>
    </row>
    <row r="418" spans="8:21" x14ac:dyDescent="0.25"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7"/>
      <c r="U418" s="67"/>
    </row>
    <row r="419" spans="8:21" x14ac:dyDescent="0.25"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7"/>
      <c r="U419" s="67"/>
    </row>
    <row r="420" spans="8:21" x14ac:dyDescent="0.25"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7"/>
      <c r="U420" s="67"/>
    </row>
    <row r="421" spans="8:21" x14ac:dyDescent="0.25"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7"/>
      <c r="U421" s="67"/>
    </row>
    <row r="422" spans="8:21" x14ac:dyDescent="0.25"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7"/>
      <c r="U422" s="67"/>
    </row>
    <row r="423" spans="8:21" x14ac:dyDescent="0.25"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7"/>
      <c r="U423" s="67"/>
    </row>
    <row r="424" spans="8:21" x14ac:dyDescent="0.25"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7"/>
      <c r="U424" s="67"/>
    </row>
    <row r="425" spans="8:21" x14ac:dyDescent="0.25"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7"/>
      <c r="U425" s="67"/>
    </row>
    <row r="426" spans="8:21" x14ac:dyDescent="0.25"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7"/>
      <c r="U426" s="67"/>
    </row>
    <row r="427" spans="8:21" x14ac:dyDescent="0.25"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7"/>
      <c r="U427" s="67"/>
    </row>
    <row r="428" spans="8:21" x14ac:dyDescent="0.25"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7"/>
      <c r="U428" s="67"/>
    </row>
    <row r="429" spans="8:21" x14ac:dyDescent="0.25"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7"/>
      <c r="U429" s="67"/>
    </row>
    <row r="430" spans="8:21" x14ac:dyDescent="0.25"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7"/>
      <c r="U430" s="67"/>
    </row>
    <row r="431" spans="8:21" x14ac:dyDescent="0.25"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7"/>
      <c r="U431" s="67"/>
    </row>
    <row r="432" spans="8:21" x14ac:dyDescent="0.25"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7"/>
      <c r="U432" s="67"/>
    </row>
    <row r="433" spans="8:21" x14ac:dyDescent="0.25"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7"/>
      <c r="U433" s="67"/>
    </row>
    <row r="434" spans="8:21" x14ac:dyDescent="0.25"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7"/>
      <c r="U434" s="67"/>
    </row>
    <row r="435" spans="8:21" x14ac:dyDescent="0.25"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7"/>
      <c r="U435" s="67"/>
    </row>
    <row r="436" spans="8:21" x14ac:dyDescent="0.25"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7"/>
      <c r="U436" s="67"/>
    </row>
    <row r="437" spans="8:21" x14ac:dyDescent="0.25"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7"/>
      <c r="U437" s="67"/>
    </row>
    <row r="438" spans="8:21" x14ac:dyDescent="0.25"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7"/>
      <c r="U438" s="67"/>
    </row>
    <row r="439" spans="8:21" x14ac:dyDescent="0.25"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7"/>
      <c r="U439" s="67"/>
    </row>
    <row r="440" spans="8:21" x14ac:dyDescent="0.25"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7"/>
      <c r="U440" s="67"/>
    </row>
    <row r="441" spans="8:21" x14ac:dyDescent="0.25"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7"/>
      <c r="U441" s="67"/>
    </row>
    <row r="442" spans="8:21" x14ac:dyDescent="0.25"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7"/>
      <c r="U442" s="67"/>
    </row>
    <row r="443" spans="8:21" x14ac:dyDescent="0.25"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7"/>
      <c r="U443" s="67"/>
    </row>
    <row r="444" spans="8:21" x14ac:dyDescent="0.25"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7"/>
      <c r="U444" s="67"/>
    </row>
    <row r="445" spans="8:21" x14ac:dyDescent="0.25"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7"/>
      <c r="U445" s="67"/>
    </row>
    <row r="446" spans="8:21" x14ac:dyDescent="0.25"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7"/>
      <c r="U446" s="67"/>
    </row>
    <row r="447" spans="8:21" x14ac:dyDescent="0.25"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7"/>
      <c r="U447" s="67"/>
    </row>
    <row r="448" spans="8:21" x14ac:dyDescent="0.25"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7"/>
      <c r="U448" s="67"/>
    </row>
    <row r="449" spans="8:21" x14ac:dyDescent="0.25"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7"/>
      <c r="U449" s="67"/>
    </row>
    <row r="450" spans="8:21" x14ac:dyDescent="0.25"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7"/>
      <c r="U450" s="67"/>
    </row>
    <row r="451" spans="8:21" x14ac:dyDescent="0.25"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7"/>
      <c r="U451" s="67"/>
    </row>
    <row r="452" spans="8:21" x14ac:dyDescent="0.25"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7"/>
      <c r="U452" s="67"/>
    </row>
    <row r="453" spans="8:21" x14ac:dyDescent="0.25"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7"/>
      <c r="U453" s="67"/>
    </row>
    <row r="454" spans="8:21" x14ac:dyDescent="0.25"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7"/>
      <c r="U454" s="67"/>
    </row>
    <row r="455" spans="8:21" x14ac:dyDescent="0.25"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7"/>
      <c r="U455" s="67"/>
    </row>
    <row r="456" spans="8:21" x14ac:dyDescent="0.25"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7"/>
      <c r="U456" s="67"/>
    </row>
    <row r="457" spans="8:21" x14ac:dyDescent="0.25"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7"/>
      <c r="U457" s="67"/>
    </row>
    <row r="458" spans="8:21" x14ac:dyDescent="0.25"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7"/>
      <c r="U458" s="67"/>
    </row>
    <row r="459" spans="8:21" x14ac:dyDescent="0.25"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7"/>
      <c r="U459" s="67"/>
    </row>
    <row r="460" spans="8:21" x14ac:dyDescent="0.25"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7"/>
      <c r="U460" s="67"/>
    </row>
    <row r="461" spans="8:21" x14ac:dyDescent="0.25"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7"/>
      <c r="U461" s="67"/>
    </row>
    <row r="462" spans="8:21" x14ac:dyDescent="0.25"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7"/>
      <c r="U462" s="67"/>
    </row>
    <row r="463" spans="8:21" x14ac:dyDescent="0.25"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7"/>
      <c r="U463" s="67"/>
    </row>
    <row r="464" spans="8:21" x14ac:dyDescent="0.25"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7"/>
      <c r="U464" s="67"/>
    </row>
    <row r="465" spans="8:21" x14ac:dyDescent="0.25"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7"/>
      <c r="U465" s="67"/>
    </row>
    <row r="466" spans="8:21" x14ac:dyDescent="0.25"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7"/>
      <c r="U466" s="67"/>
    </row>
    <row r="467" spans="8:21" x14ac:dyDescent="0.25"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7"/>
      <c r="U467" s="67"/>
    </row>
    <row r="468" spans="8:21" x14ac:dyDescent="0.25"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7"/>
      <c r="U468" s="67"/>
    </row>
    <row r="469" spans="8:21" x14ac:dyDescent="0.25"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7"/>
      <c r="U469" s="67"/>
    </row>
    <row r="470" spans="8:21" x14ac:dyDescent="0.25"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7"/>
      <c r="U470" s="67"/>
    </row>
    <row r="471" spans="8:21" x14ac:dyDescent="0.25"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7"/>
      <c r="U471" s="67"/>
    </row>
    <row r="472" spans="8:21" x14ac:dyDescent="0.25"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7"/>
      <c r="U472" s="67"/>
    </row>
    <row r="473" spans="8:21" x14ac:dyDescent="0.25"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7"/>
      <c r="U473" s="67"/>
    </row>
    <row r="474" spans="8:21" x14ac:dyDescent="0.25"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7"/>
      <c r="U474" s="67"/>
    </row>
    <row r="475" spans="8:21" x14ac:dyDescent="0.25"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7"/>
      <c r="U475" s="67"/>
    </row>
    <row r="476" spans="8:21" x14ac:dyDescent="0.25"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7"/>
      <c r="U476" s="67"/>
    </row>
    <row r="477" spans="8:21" x14ac:dyDescent="0.25"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7"/>
      <c r="U477" s="67"/>
    </row>
    <row r="478" spans="8:21" x14ac:dyDescent="0.25"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7"/>
      <c r="U478" s="67"/>
    </row>
    <row r="479" spans="8:21" x14ac:dyDescent="0.25"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7"/>
      <c r="U479" s="67"/>
    </row>
    <row r="480" spans="8:21" x14ac:dyDescent="0.25"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7"/>
      <c r="U480" s="67"/>
    </row>
    <row r="481" spans="8:21" x14ac:dyDescent="0.25"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7"/>
      <c r="U481" s="67"/>
    </row>
    <row r="482" spans="8:21" x14ac:dyDescent="0.25"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7"/>
      <c r="U482" s="67"/>
    </row>
    <row r="483" spans="8:21" x14ac:dyDescent="0.25"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7"/>
      <c r="U483" s="67"/>
    </row>
    <row r="484" spans="8:21" x14ac:dyDescent="0.25"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7"/>
      <c r="U484" s="67"/>
    </row>
    <row r="485" spans="8:21" x14ac:dyDescent="0.25"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7"/>
      <c r="U485" s="67"/>
    </row>
    <row r="486" spans="8:21" x14ac:dyDescent="0.25"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7"/>
      <c r="U486" s="67"/>
    </row>
    <row r="487" spans="8:21" x14ac:dyDescent="0.25"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7"/>
      <c r="U487" s="67"/>
    </row>
    <row r="488" spans="8:21" x14ac:dyDescent="0.25"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7"/>
      <c r="U488" s="67"/>
    </row>
    <row r="489" spans="8:21" x14ac:dyDescent="0.25"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7"/>
      <c r="U489" s="67"/>
    </row>
    <row r="490" spans="8:21" x14ac:dyDescent="0.25"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7"/>
      <c r="U490" s="67"/>
    </row>
    <row r="491" spans="8:21" x14ac:dyDescent="0.25"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7"/>
      <c r="U491" s="67"/>
    </row>
    <row r="492" spans="8:21" x14ac:dyDescent="0.25"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7"/>
      <c r="U492" s="67"/>
    </row>
    <row r="493" spans="8:21" x14ac:dyDescent="0.25"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7"/>
      <c r="U493" s="67"/>
    </row>
    <row r="494" spans="8:21" x14ac:dyDescent="0.25"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7"/>
      <c r="U494" s="67"/>
    </row>
    <row r="495" spans="8:21" x14ac:dyDescent="0.25"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7"/>
      <c r="U495" s="67"/>
    </row>
    <row r="496" spans="8:21" x14ac:dyDescent="0.25"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7"/>
      <c r="U496" s="67"/>
    </row>
    <row r="497" spans="8:21" x14ac:dyDescent="0.25"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7"/>
      <c r="U497" s="67"/>
    </row>
    <row r="498" spans="8:21" x14ac:dyDescent="0.25"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7"/>
      <c r="U498" s="67"/>
    </row>
    <row r="499" spans="8:21" x14ac:dyDescent="0.25"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7"/>
      <c r="U499" s="67"/>
    </row>
    <row r="500" spans="8:21" x14ac:dyDescent="0.25"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7"/>
      <c r="U500" s="67"/>
    </row>
    <row r="501" spans="8:21" x14ac:dyDescent="0.25"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7"/>
      <c r="U501" s="67"/>
    </row>
    <row r="502" spans="8:21" x14ac:dyDescent="0.25"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7"/>
      <c r="U502" s="67"/>
    </row>
    <row r="503" spans="8:21" x14ac:dyDescent="0.25"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7"/>
      <c r="U503" s="67"/>
    </row>
    <row r="504" spans="8:21" x14ac:dyDescent="0.25"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7"/>
      <c r="U504" s="67"/>
    </row>
    <row r="505" spans="8:21" x14ac:dyDescent="0.25"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7"/>
      <c r="U505" s="67"/>
    </row>
    <row r="506" spans="8:21" x14ac:dyDescent="0.25"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7"/>
      <c r="U506" s="67"/>
    </row>
    <row r="507" spans="8:21" x14ac:dyDescent="0.25"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7"/>
      <c r="U507" s="67"/>
    </row>
    <row r="508" spans="8:21" x14ac:dyDescent="0.25"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7"/>
      <c r="U508" s="67"/>
    </row>
    <row r="509" spans="8:21" x14ac:dyDescent="0.25"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7"/>
      <c r="U509" s="67"/>
    </row>
    <row r="510" spans="8:21" x14ac:dyDescent="0.25"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7"/>
      <c r="U510" s="67"/>
    </row>
    <row r="511" spans="8:21" x14ac:dyDescent="0.25"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7"/>
      <c r="U511" s="67"/>
    </row>
    <row r="512" spans="8:21" x14ac:dyDescent="0.25"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7"/>
      <c r="U512" s="67"/>
    </row>
    <row r="513" spans="8:21" x14ac:dyDescent="0.25"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7"/>
      <c r="U513" s="67"/>
    </row>
    <row r="514" spans="8:21" x14ac:dyDescent="0.25"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7"/>
      <c r="U514" s="67"/>
    </row>
    <row r="515" spans="8:21" x14ac:dyDescent="0.25"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7"/>
      <c r="U515" s="67"/>
    </row>
    <row r="516" spans="8:21" x14ac:dyDescent="0.25"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7"/>
      <c r="U516" s="67"/>
    </row>
    <row r="517" spans="8:21" x14ac:dyDescent="0.25"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7"/>
      <c r="U517" s="67"/>
    </row>
    <row r="518" spans="8:21" x14ac:dyDescent="0.25"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7"/>
      <c r="U518" s="67"/>
    </row>
    <row r="519" spans="8:21" x14ac:dyDescent="0.25"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7"/>
      <c r="U519" s="67"/>
    </row>
    <row r="520" spans="8:21" x14ac:dyDescent="0.25"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7"/>
      <c r="U520" s="67"/>
    </row>
    <row r="521" spans="8:21" x14ac:dyDescent="0.25"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7"/>
      <c r="U521" s="67"/>
    </row>
    <row r="522" spans="8:21" x14ac:dyDescent="0.25"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7"/>
      <c r="U522" s="67"/>
    </row>
    <row r="523" spans="8:21" x14ac:dyDescent="0.25"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7"/>
      <c r="U523" s="67"/>
    </row>
    <row r="524" spans="8:21" x14ac:dyDescent="0.25"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7"/>
      <c r="U524" s="67"/>
    </row>
    <row r="525" spans="8:21" x14ac:dyDescent="0.25"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7"/>
      <c r="U525" s="67"/>
    </row>
    <row r="526" spans="8:21" x14ac:dyDescent="0.25"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7"/>
      <c r="U526" s="67"/>
    </row>
    <row r="527" spans="8:21" x14ac:dyDescent="0.25"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7"/>
      <c r="U527" s="67"/>
    </row>
    <row r="528" spans="8:21" x14ac:dyDescent="0.25"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7"/>
      <c r="U528" s="67"/>
    </row>
    <row r="529" spans="8:21" x14ac:dyDescent="0.25"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7"/>
      <c r="U529" s="67"/>
    </row>
    <row r="530" spans="8:21" x14ac:dyDescent="0.25"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7"/>
      <c r="U530" s="67"/>
    </row>
    <row r="531" spans="8:21" x14ac:dyDescent="0.25"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7"/>
      <c r="U531" s="67"/>
    </row>
    <row r="532" spans="8:21" x14ac:dyDescent="0.25"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7"/>
      <c r="U532" s="67"/>
    </row>
    <row r="533" spans="8:21" x14ac:dyDescent="0.25"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7"/>
      <c r="U533" s="67"/>
    </row>
    <row r="534" spans="8:21" x14ac:dyDescent="0.25"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7"/>
      <c r="U534" s="67"/>
    </row>
    <row r="535" spans="8:21" x14ac:dyDescent="0.25"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7"/>
      <c r="U535" s="67"/>
    </row>
    <row r="536" spans="8:21" x14ac:dyDescent="0.25"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7"/>
      <c r="U536" s="67"/>
    </row>
    <row r="537" spans="8:21" x14ac:dyDescent="0.25"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7"/>
      <c r="U537" s="67"/>
    </row>
    <row r="538" spans="8:21" x14ac:dyDescent="0.25"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7"/>
      <c r="U538" s="67"/>
    </row>
    <row r="539" spans="8:21" x14ac:dyDescent="0.25"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7"/>
      <c r="U539" s="67"/>
    </row>
    <row r="540" spans="8:21" x14ac:dyDescent="0.25"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7"/>
      <c r="U540" s="67"/>
    </row>
    <row r="541" spans="8:21" x14ac:dyDescent="0.25"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7"/>
      <c r="U541" s="67"/>
    </row>
    <row r="542" spans="8:21" x14ac:dyDescent="0.25"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7"/>
      <c r="U542" s="67"/>
    </row>
    <row r="543" spans="8:21" x14ac:dyDescent="0.25"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7"/>
      <c r="U543" s="67"/>
    </row>
    <row r="544" spans="8:21" x14ac:dyDescent="0.25"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7"/>
      <c r="U544" s="67"/>
    </row>
    <row r="545" spans="8:21" x14ac:dyDescent="0.25"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7"/>
      <c r="U545" s="67"/>
    </row>
    <row r="546" spans="8:21" x14ac:dyDescent="0.25"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7"/>
      <c r="U546" s="67"/>
    </row>
    <row r="547" spans="8:21" x14ac:dyDescent="0.25"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7"/>
      <c r="U547" s="67"/>
    </row>
    <row r="548" spans="8:21" x14ac:dyDescent="0.25"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7"/>
      <c r="U548" s="67"/>
    </row>
    <row r="549" spans="8:21" x14ac:dyDescent="0.25"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7"/>
      <c r="U549" s="67"/>
    </row>
    <row r="550" spans="8:21" x14ac:dyDescent="0.25"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7"/>
      <c r="U550" s="67"/>
    </row>
    <row r="551" spans="8:21" x14ac:dyDescent="0.25"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7"/>
      <c r="U551" s="67"/>
    </row>
    <row r="552" spans="8:21" x14ac:dyDescent="0.25"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7"/>
      <c r="U552" s="67"/>
    </row>
    <row r="553" spans="8:21" x14ac:dyDescent="0.25"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7"/>
      <c r="U553" s="67"/>
    </row>
    <row r="554" spans="8:21" x14ac:dyDescent="0.25"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7"/>
      <c r="U554" s="67"/>
    </row>
    <row r="555" spans="8:21" x14ac:dyDescent="0.25"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7"/>
      <c r="U555" s="67"/>
    </row>
    <row r="556" spans="8:21" x14ac:dyDescent="0.25"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7"/>
      <c r="U556" s="67"/>
    </row>
    <row r="557" spans="8:21" x14ac:dyDescent="0.25"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7"/>
      <c r="U557" s="67"/>
    </row>
    <row r="558" spans="8:21" x14ac:dyDescent="0.25"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7"/>
      <c r="U558" s="67"/>
    </row>
    <row r="559" spans="8:21" x14ac:dyDescent="0.25"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7"/>
      <c r="U559" s="67"/>
    </row>
    <row r="560" spans="8:21" x14ac:dyDescent="0.25"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7"/>
      <c r="U560" s="67"/>
    </row>
    <row r="561" spans="8:21" x14ac:dyDescent="0.25"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7"/>
      <c r="U561" s="67"/>
    </row>
    <row r="562" spans="8:21" x14ac:dyDescent="0.25"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7"/>
      <c r="U562" s="67"/>
    </row>
    <row r="563" spans="8:21" x14ac:dyDescent="0.25"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7"/>
      <c r="U563" s="67"/>
    </row>
    <row r="564" spans="8:21" x14ac:dyDescent="0.25"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7"/>
      <c r="U564" s="67"/>
    </row>
    <row r="565" spans="8:21" x14ac:dyDescent="0.25"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7"/>
      <c r="U565" s="67"/>
    </row>
    <row r="566" spans="8:21" x14ac:dyDescent="0.25"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7"/>
      <c r="U566" s="67"/>
    </row>
    <row r="567" spans="8:21" x14ac:dyDescent="0.25"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7"/>
      <c r="U567" s="67"/>
    </row>
    <row r="568" spans="8:21" x14ac:dyDescent="0.25"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7"/>
      <c r="U568" s="67"/>
    </row>
    <row r="569" spans="8:21" x14ac:dyDescent="0.25"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7"/>
      <c r="U569" s="67"/>
    </row>
    <row r="570" spans="8:21" x14ac:dyDescent="0.25"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7"/>
      <c r="U570" s="67"/>
    </row>
    <row r="571" spans="8:21" x14ac:dyDescent="0.25"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7"/>
      <c r="U571" s="67"/>
    </row>
    <row r="572" spans="8:21" x14ac:dyDescent="0.25"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7"/>
      <c r="U572" s="67"/>
    </row>
    <row r="573" spans="8:21" x14ac:dyDescent="0.25"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7"/>
      <c r="U573" s="67"/>
    </row>
    <row r="574" spans="8:21" x14ac:dyDescent="0.25"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7"/>
      <c r="U574" s="67"/>
    </row>
    <row r="575" spans="8:21" x14ac:dyDescent="0.25"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7"/>
      <c r="U575" s="67"/>
    </row>
    <row r="576" spans="8:21" x14ac:dyDescent="0.25"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7"/>
      <c r="U576" s="67"/>
    </row>
    <row r="577" spans="8:21" x14ac:dyDescent="0.25"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7"/>
      <c r="U577" s="67"/>
    </row>
    <row r="578" spans="8:21" x14ac:dyDescent="0.25"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7"/>
      <c r="U578" s="67"/>
    </row>
    <row r="579" spans="8:21" x14ac:dyDescent="0.25"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7"/>
      <c r="U579" s="67"/>
    </row>
    <row r="580" spans="8:21" x14ac:dyDescent="0.25"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7"/>
      <c r="U580" s="67"/>
    </row>
    <row r="581" spans="8:21" x14ac:dyDescent="0.25"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7"/>
      <c r="U581" s="67"/>
    </row>
    <row r="582" spans="8:21" x14ac:dyDescent="0.25"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7"/>
      <c r="U582" s="67"/>
    </row>
    <row r="583" spans="8:21" x14ac:dyDescent="0.25"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7"/>
      <c r="U583" s="67"/>
    </row>
    <row r="584" spans="8:21" x14ac:dyDescent="0.25"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7"/>
      <c r="U584" s="67"/>
    </row>
    <row r="585" spans="8:21" x14ac:dyDescent="0.25"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7"/>
      <c r="U585" s="67"/>
    </row>
    <row r="586" spans="8:21" x14ac:dyDescent="0.25"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7"/>
      <c r="U586" s="67"/>
    </row>
    <row r="587" spans="8:21" x14ac:dyDescent="0.25"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7"/>
      <c r="U587" s="67"/>
    </row>
    <row r="588" spans="8:21" x14ac:dyDescent="0.25"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7"/>
      <c r="U588" s="67"/>
    </row>
    <row r="589" spans="8:21" x14ac:dyDescent="0.25"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7"/>
      <c r="U589" s="67"/>
    </row>
    <row r="590" spans="8:21" x14ac:dyDescent="0.25"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7"/>
      <c r="U590" s="67"/>
    </row>
    <row r="591" spans="8:21" x14ac:dyDescent="0.25"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7"/>
      <c r="U591" s="67"/>
    </row>
    <row r="592" spans="8:21" x14ac:dyDescent="0.25"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7"/>
      <c r="U592" s="67"/>
    </row>
    <row r="593" spans="8:21" x14ac:dyDescent="0.25"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7"/>
      <c r="U593" s="67"/>
    </row>
    <row r="594" spans="8:21" x14ac:dyDescent="0.25"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7"/>
      <c r="U594" s="67"/>
    </row>
    <row r="595" spans="8:21" x14ac:dyDescent="0.25"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7"/>
      <c r="U595" s="67"/>
    </row>
    <row r="596" spans="8:21" x14ac:dyDescent="0.25"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7"/>
      <c r="U596" s="67"/>
    </row>
    <row r="597" spans="8:21" x14ac:dyDescent="0.25"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7"/>
      <c r="U597" s="67"/>
    </row>
    <row r="598" spans="8:21" x14ac:dyDescent="0.25"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7"/>
      <c r="U598" s="67"/>
    </row>
    <row r="599" spans="8:21" x14ac:dyDescent="0.25"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7"/>
      <c r="U599" s="67"/>
    </row>
    <row r="600" spans="8:21" x14ac:dyDescent="0.25"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7"/>
      <c r="U600" s="67"/>
    </row>
    <row r="601" spans="8:21" x14ac:dyDescent="0.25"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7"/>
      <c r="U601" s="67"/>
    </row>
    <row r="602" spans="8:21" x14ac:dyDescent="0.25"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7"/>
      <c r="U602" s="67"/>
    </row>
    <row r="603" spans="8:21" x14ac:dyDescent="0.25"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7"/>
      <c r="U603" s="67"/>
    </row>
    <row r="604" spans="8:21" x14ac:dyDescent="0.25"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7"/>
      <c r="U604" s="67"/>
    </row>
    <row r="605" spans="8:21" x14ac:dyDescent="0.25"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7"/>
      <c r="U605" s="67"/>
    </row>
    <row r="606" spans="8:21" x14ac:dyDescent="0.25"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7"/>
      <c r="U606" s="67"/>
    </row>
    <row r="607" spans="8:21" x14ac:dyDescent="0.25"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7"/>
      <c r="U607" s="67"/>
    </row>
    <row r="608" spans="8:21" x14ac:dyDescent="0.25"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7"/>
      <c r="U608" s="67"/>
    </row>
    <row r="609" spans="8:21" x14ac:dyDescent="0.25"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7"/>
      <c r="U609" s="67"/>
    </row>
    <row r="610" spans="8:21" x14ac:dyDescent="0.25"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7"/>
      <c r="U610" s="67"/>
    </row>
    <row r="611" spans="8:21" x14ac:dyDescent="0.25"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7"/>
      <c r="U611" s="67"/>
    </row>
    <row r="612" spans="8:21" x14ac:dyDescent="0.25"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7"/>
      <c r="U612" s="67"/>
    </row>
    <row r="613" spans="8:21" x14ac:dyDescent="0.25"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7"/>
      <c r="U613" s="67"/>
    </row>
    <row r="614" spans="8:21" x14ac:dyDescent="0.25"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7"/>
      <c r="U614" s="67"/>
    </row>
    <row r="615" spans="8:21" x14ac:dyDescent="0.25"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7"/>
      <c r="U615" s="67"/>
    </row>
    <row r="616" spans="8:21" x14ac:dyDescent="0.25"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7"/>
      <c r="U616" s="67"/>
    </row>
    <row r="617" spans="8:21" x14ac:dyDescent="0.25"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7"/>
      <c r="U617" s="67"/>
    </row>
    <row r="618" spans="8:21" x14ac:dyDescent="0.25"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7"/>
      <c r="U618" s="67"/>
    </row>
    <row r="619" spans="8:21" x14ac:dyDescent="0.25"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7"/>
      <c r="U619" s="67"/>
    </row>
    <row r="620" spans="8:21" x14ac:dyDescent="0.25"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7"/>
      <c r="U620" s="67"/>
    </row>
    <row r="621" spans="8:21" x14ac:dyDescent="0.25"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7"/>
      <c r="U621" s="67"/>
    </row>
    <row r="622" spans="8:21" x14ac:dyDescent="0.25"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7"/>
      <c r="U622" s="67"/>
    </row>
    <row r="623" spans="8:21" x14ac:dyDescent="0.25"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7"/>
      <c r="U623" s="67"/>
    </row>
    <row r="624" spans="8:21" x14ac:dyDescent="0.25"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7"/>
      <c r="U624" s="67"/>
    </row>
    <row r="625" spans="8:21" x14ac:dyDescent="0.25"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7"/>
      <c r="U625" s="67"/>
    </row>
    <row r="626" spans="8:21" x14ac:dyDescent="0.25"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7"/>
      <c r="U626" s="67"/>
    </row>
    <row r="627" spans="8:21" x14ac:dyDescent="0.25"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7"/>
      <c r="U627" s="67"/>
    </row>
    <row r="628" spans="8:21" x14ac:dyDescent="0.25"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7"/>
      <c r="U628" s="67"/>
    </row>
    <row r="629" spans="8:21" x14ac:dyDescent="0.25"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7"/>
      <c r="U629" s="67"/>
    </row>
    <row r="630" spans="8:21" x14ac:dyDescent="0.25"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7"/>
      <c r="U630" s="67"/>
    </row>
    <row r="631" spans="8:21" x14ac:dyDescent="0.25"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7"/>
      <c r="U631" s="67"/>
    </row>
    <row r="632" spans="8:21" x14ac:dyDescent="0.25"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7"/>
      <c r="U632" s="67"/>
    </row>
    <row r="633" spans="8:21" x14ac:dyDescent="0.25"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7"/>
      <c r="U633" s="67"/>
    </row>
    <row r="634" spans="8:21" x14ac:dyDescent="0.25"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7"/>
      <c r="U634" s="67"/>
    </row>
    <row r="635" spans="8:21" x14ac:dyDescent="0.25"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7"/>
      <c r="U635" s="67"/>
    </row>
    <row r="636" spans="8:21" x14ac:dyDescent="0.25"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7"/>
      <c r="U636" s="67"/>
    </row>
    <row r="637" spans="8:21" x14ac:dyDescent="0.25"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7"/>
      <c r="U637" s="67"/>
    </row>
    <row r="638" spans="8:21" x14ac:dyDescent="0.25"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7"/>
      <c r="U638" s="67"/>
    </row>
    <row r="639" spans="8:21" x14ac:dyDescent="0.25"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7"/>
      <c r="U639" s="67"/>
    </row>
    <row r="640" spans="8:21" x14ac:dyDescent="0.25"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7"/>
      <c r="U640" s="67"/>
    </row>
    <row r="641" spans="8:21" x14ac:dyDescent="0.25"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7"/>
      <c r="U641" s="67"/>
    </row>
  </sheetData>
  <sheetProtection password="CB5F" sheet="1" objects="1" scenarios="1" formatCells="0" formatColumns="0" formatRows="0" sort="0" autoFilter="0"/>
  <mergeCells count="5">
    <mergeCell ref="G5:H5"/>
    <mergeCell ref="I5:O5"/>
    <mergeCell ref="P5:P6"/>
    <mergeCell ref="Q5:S5"/>
    <mergeCell ref="A5:F5"/>
  </mergeCells>
  <conditionalFormatting sqref="Q7:S299">
    <cfRule type="cellIs" dxfId="5" priority="9" operator="equal">
      <formula>0</formula>
    </cfRule>
  </conditionalFormatting>
  <conditionalFormatting sqref="B2:B3 D2:F3 C3">
    <cfRule type="cellIs" dxfId="4" priority="1" operator="equal">
      <formula>0</formula>
    </cfRule>
  </conditionalFormatting>
  <conditionalFormatting sqref="C2">
    <cfRule type="containsErrors" dxfId="3" priority="7">
      <formula>ISERROR(C2)</formula>
    </cfRule>
  </conditionalFormatting>
  <conditionalFormatting sqref="Q7:S299">
    <cfRule type="cellIs" dxfId="2" priority="2" stopIfTrue="1" operator="equal">
      <formula>0</formula>
    </cfRule>
    <cfRule type="notContainsBlanks" dxfId="1" priority="3" stopIfTrue="1">
      <formula>LEN(TRIM(Q7))&gt;0</formula>
    </cfRule>
  </conditionalFormatting>
  <conditionalFormatting sqref="B2">
    <cfRule type="containsBlanks" dxfId="0" priority="8" stopIfTrue="1">
      <formula>LEN(TRIM(B2))=0</formula>
    </cfRule>
  </conditionalFormatting>
  <dataValidations count="20">
    <dataValidation allowBlank="1" showInputMessage="1" showErrorMessage="1" promptTitle="CAMPO AUTOMATICO" prompt="Non valorizzare il campo" sqref="Q7:S299" xr:uid="{00000000-0002-0000-0400-000000000000}"/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del servizio con contratto di lavoro dipendente, con contratto di lavoro autonomo (Liberi professionisti) e con contratti con società interinali, cooperative, etc. che forniscono personale" sqref="G7:G299" xr:uid="{00000000-0002-0000-0400-000001000000}">
      <formula1>1</formula1>
    </dataValidation>
    <dataValidation type="decimal" operator="greaterThanOrEqual" allowBlank="1" showInputMessage="1" showErrorMessage="1" errorTitle="Formato non valido" error="Inserire un formato numerico" prompt="Inserire la eventuale quota del FNA destinata alla Struttura sede della UdO" sqref="N7:N299" xr:uid="{00000000-0002-0000-0400-000002000000}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 nell'anno di rendicontazione" sqref="L7:L299" xr:uid="{00000000-0002-0000-0400-000003000000}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M7:M299" xr:uid="{00000000-0002-0000-0400-000004000000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riparto del Fondo sociale regionale dell'anno di riferimento" sqref="P7:P299" xr:uid="{00000000-0002-0000-0400-000005000000}">
      <formula1>1</formula1>
    </dataValidation>
    <dataValidation type="decimal" operator="greaterThanOrEqual" allowBlank="1" showInputMessage="1" showErrorMessage="1" errorTitle="Formato non valido" error="Inserire un formato numerico" prompt="Inserire il totale introitato dalle rette provenienti dalla utenza nel periodo di rendicontazione" sqref="I7:I299" xr:uid="{00000000-0002-0000-0400-000006000000}">
      <formula1>0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H7:H299" xr:uid="{00000000-0002-0000-0400-000007000000}">
      <formula1>0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O7:O299" xr:uid="{00000000-0002-0000-0400-000008000000}">
      <formula1>0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K7:K299" xr:uid="{00000000-0002-0000-0400-000009000000}">
      <formula1>0</formula1>
    </dataValidation>
    <dataValidation type="decimal" operator="greaterThanOrEqual" allowBlank="1" showInputMessage="1" showErrorMessage="1" errorTitle="Formato non valido" error="Inserire un formato numerico" prompt="Inserire il totale dei contributi provenienti da enti pubblici (Comuni, Comunità Montane, Unione Comuni, Provincie, Aziende Speciali, Aziende Consortili, ecc..) nel periodo di rendicontazione" sqref="J7:J299" xr:uid="{00000000-0002-0000-0400-00000A000000}">
      <formula1>0</formula1>
    </dataValidation>
    <dataValidation type="decimal" operator="greaterThanOrEqual" allowBlank="1" showInputMessage="1" showErrorMessage="1" errorTitle="Formato non valido" error="Inserire un formato numerico" sqref="H300:S641" xr:uid="{00000000-0002-0000-0400-00000B000000}">
      <formula1>0</formula1>
    </dataValidation>
    <dataValidation type="textLength" operator="equal" allowBlank="1" showInputMessage="1" showErrorMessage="1" errorTitle="Formato non valido" error="Il Codice CUDES è di 6 caratteri numerici" promptTitle="CAMPO OBBLIGATORIO" prompt="Inserire il Codice CUDES dalla Anagrafica della Rete dei Servizi Sociali - AFAM" sqref="A7:A299" xr:uid="{00000000-0002-0000-0400-00000C000000}">
      <formula1>6</formula1>
    </dataValidation>
    <dataValidation type="list" allowBlank="1" showInputMessage="1" showErrorMessage="1" errorTitle="FORMATO NON VALIDO" error="Selezionare la tipologia dal menù a tendina" prompt="Selezionare la tipologia dal menù a tendina" sqref="B7:B299" xr:uid="{00000000-0002-0000-0400-00000D000000}">
      <formula1>ASSDOM</formula1>
    </dataValidation>
    <dataValidation type="list" allowBlank="1" showInputMessage="1" showErrorMessage="1" errorTitle="Formato non valido" error="Inserire dal menù a tendina" promptTitle="CAMPO OBBLIGATORIO" prompt="Selezionare la tipologia dal menù a tendina" sqref="E7:E299" xr:uid="{00000000-0002-0000-0400-00000E000000}">
      <formula1>PubblicoPrivato</formula1>
    </dataValidation>
    <dataValidation allowBlank="1" showErrorMessage="1" sqref="E6" xr:uid="{00000000-0002-0000-0400-00000F000000}"/>
    <dataValidation type="list" allowBlank="1" showInputMessage="1" showErrorMessage="1" errorTitle="Formato non valido" error="Selezionare la tipologia dal menù a tendina" promptTitle="CAMPO OBBLIGATORIO" prompt="Selezionare la tipologia dal menù a tendina" sqref="F7:F299" xr:uid="{00000000-0002-0000-0400-000010000000}">
      <formula1>GestioneASSDOM</formula1>
    </dataValidation>
    <dataValidation allowBlank="1" showInputMessage="1" showErrorMessage="1" prompt="Inserire l'Ente Gestore titolare del Servizio domiciliare" sqref="D7:D299" xr:uid="{00000000-0002-0000-0400-000011000000}"/>
    <dataValidation allowBlank="1" showInputMessage="1" showErrorMessage="1" prompt="Inserire la denominazione del Servizio domiciliare" sqref="C7:C299" xr:uid="{00000000-0002-0000-0400-000012000000}"/>
    <dataValidation operator="equal" allowBlank="1" showInputMessage="1" showErrorMessage="1" sqref="B2" xr:uid="{00000000-0002-0000-0400-000013000000}"/>
  </dataValidation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18"/>
  <dimension ref="A1:B2"/>
  <sheetViews>
    <sheetView workbookViewId="0">
      <selection activeCell="B3" sqref="B3"/>
    </sheetView>
  </sheetViews>
  <sheetFormatPr defaultRowHeight="12.75" x14ac:dyDescent="0.2"/>
  <cols>
    <col min="1" max="1" width="25.5703125" bestFit="1" customWidth="1"/>
  </cols>
  <sheetData>
    <row r="1" spans="1:2" x14ac:dyDescent="0.2">
      <c r="A1" t="s">
        <v>3149</v>
      </c>
      <c r="B1" t="s">
        <v>3147</v>
      </c>
    </row>
    <row r="2" spans="1:2" x14ac:dyDescent="0.2">
      <c r="A2" t="s">
        <v>3148</v>
      </c>
      <c r="B2" s="88" t="s">
        <v>4934</v>
      </c>
    </row>
  </sheetData>
  <sheetProtection password="CB5F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18</vt:i4>
      </vt:variant>
    </vt:vector>
  </HeadingPairs>
  <TitlesOfParts>
    <vt:vector size="23" baseType="lpstr">
      <vt:lpstr>Foglio1</vt:lpstr>
      <vt:lpstr>Label</vt:lpstr>
      <vt:lpstr>Ambito</vt:lpstr>
      <vt:lpstr>Ec_fin_svz</vt:lpstr>
      <vt:lpstr>versione</vt:lpstr>
      <vt:lpstr>Ambiti</vt:lpstr>
      <vt:lpstr>ambito</vt:lpstr>
      <vt:lpstr>ASSDOM</vt:lpstr>
      <vt:lpstr>Comune_fuori_Regione_Lombardia</vt:lpstr>
      <vt:lpstr>Comune_sede_ente_gestore</vt:lpstr>
      <vt:lpstr>Comuni</vt:lpstr>
      <vt:lpstr>Denominazione_Ambito</vt:lpstr>
      <vt:lpstr>El_com</vt:lpstr>
      <vt:lpstr>Elenco_comuni</vt:lpstr>
      <vt:lpstr>Ambito!enti</vt:lpstr>
      <vt:lpstr>Gestione</vt:lpstr>
      <vt:lpstr>GestioneASSDOM</vt:lpstr>
      <vt:lpstr>Lodi</vt:lpstr>
      <vt:lpstr>NaturaEG</vt:lpstr>
      <vt:lpstr>NF</vt:lpstr>
      <vt:lpstr>PubblicoPrivato</vt:lpstr>
      <vt:lpstr>UbicazioneNF</vt:lpstr>
      <vt:lpstr>ValoriAssoluti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d.mascaro</dc:creator>
  <cp:lastModifiedBy>c.cozzini</cp:lastModifiedBy>
  <cp:lastPrinted>2020-03-17T14:28:17Z</cp:lastPrinted>
  <dcterms:created xsi:type="dcterms:W3CDTF">2008-07-03T14:54:53Z</dcterms:created>
  <dcterms:modified xsi:type="dcterms:W3CDTF">2021-08-09T08:18:17Z</dcterms:modified>
</cp:coreProperties>
</file>