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25" i="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<sst xmlns="http://schemas.openxmlformats.org/spreadsheetml/2006/main" count="45" uniqueCount="42">
  <si>
    <t>PATTI SOCIALI PER L'INCLUSIONE 2018</t>
  </si>
  <si>
    <t>comune</t>
  </si>
  <si>
    <t>Residenti al 31.12.2015</t>
  </si>
  <si>
    <t>budget patti</t>
  </si>
  <si>
    <t>CA' D'ANDREA</t>
  </si>
  <si>
    <t>CALVATONE</t>
  </si>
  <si>
    <t>CASALMAGGIORE</t>
  </si>
  <si>
    <t>CASTELDIDONE</t>
  </si>
  <si>
    <t>CINGIA DE' BOTTI</t>
  </si>
  <si>
    <t>DRIZZONA</t>
  </si>
  <si>
    <t>GUSSOLA</t>
  </si>
  <si>
    <t>MARTIGNANA PO</t>
  </si>
  <si>
    <t>MOTTA BALUFFI</t>
  </si>
  <si>
    <t>PIADENA</t>
  </si>
  <si>
    <t>RIVAROLO DEL RE ED UNITI</t>
  </si>
  <si>
    <t>SAN GIOVANNI IN CROCE</t>
  </si>
  <si>
    <t>SAN MARTINO DEL LAGO</t>
  </si>
  <si>
    <t>SCANDOLARA RAVARA</t>
  </si>
  <si>
    <t>SOLAROLO RAINERIO</t>
  </si>
  <si>
    <t>SPINEDA</t>
  </si>
  <si>
    <t>TORNATA</t>
  </si>
  <si>
    <t>TORRE DE' PICENARDI</t>
  </si>
  <si>
    <t>TORRICELLA DEL PIZZO</t>
  </si>
  <si>
    <t>VOLTIDO</t>
  </si>
  <si>
    <t>Comuni/Unioni</t>
  </si>
  <si>
    <t>POP. AL 31.12.2015</t>
  </si>
  <si>
    <t>fondo a disposizione</t>
  </si>
  <si>
    <t>approvato I tranche</t>
  </si>
  <si>
    <t>a disposizione II tranche</t>
  </si>
  <si>
    <t>approvato II tranche</t>
  </si>
  <si>
    <t>a disposizione III tranche</t>
  </si>
  <si>
    <t>approvato III tranche</t>
  </si>
  <si>
    <t>residui</t>
  </si>
  <si>
    <t>tranche straordinaria</t>
  </si>
  <si>
    <t>CA' D'ANDREA/TORRE DE PIC</t>
  </si>
  <si>
    <t>CALVATONE/TORNATA</t>
  </si>
  <si>
    <t>FOEDUS</t>
  </si>
  <si>
    <t>MUNICIPIA</t>
  </si>
  <si>
    <t>DRIZZONA/PIADENA</t>
  </si>
  <si>
    <t>GUSSOLA e TORRICELLA DEL PIZZO</t>
  </si>
  <si>
    <t>PALVARETA NOVA</t>
  </si>
  <si>
    <t xml:space="preserve">totale </t>
  </si>
</sst>
</file>

<file path=xl/styles.xml><?xml version="1.0" encoding="utf-8"?>
<styleSheet xmlns="http://schemas.openxmlformats.org/spreadsheetml/2006/main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??_);_(@_)"/>
    <numFmt numFmtId="165" formatCode="&quot;€&quot;\ #,##0.00"/>
    <numFmt numFmtId="166" formatCode="_-[$€-410]\ * #,##0.00_-;\-[$€-410]\ * #,##0.00_-;_-[$€-410]\ * &quot;-&quot;??_-;_-@_-"/>
    <numFmt numFmtId="167" formatCode="_-* #,##0.00\ &quot;€&quot;_-;\-* #,##0.00\ &quot;€&quot;_-;_-* &quot;-&quot;??\ &quot;€&quot;_-;_-@_-"/>
    <numFmt numFmtId="168" formatCode="_-* #,##0.00\ [$€-410]_-;\-* #,##0.00\ [$€-410]_-;_-* &quot;-&quot;??\ [$€-410]_-;_-@_-"/>
    <numFmt numFmtId="169" formatCode="[$€-2]\ #,##0.00;[Red]\-[$€-2]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4" fontId="6" fillId="2" borderId="1" xfId="1" applyNumberFormat="1" applyFont="1" applyFill="1" applyBorder="1" applyAlignment="1">
      <alignment horizontal="right" wrapText="1"/>
    </xf>
    <xf numFmtId="165" fontId="0" fillId="0" borderId="1" xfId="0" applyNumberFormat="1" applyBorder="1"/>
    <xf numFmtId="165" fontId="0" fillId="0" borderId="0" xfId="0" applyNumberFormat="1"/>
    <xf numFmtId="0" fontId="7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5" xfId="0" applyFont="1" applyBorder="1"/>
    <xf numFmtId="164" fontId="9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44" fontId="0" fillId="0" borderId="1" xfId="2" applyFont="1" applyBorder="1"/>
    <xf numFmtId="43" fontId="0" fillId="0" borderId="1" xfId="0" applyNumberFormat="1" applyBorder="1"/>
    <xf numFmtId="167" fontId="0" fillId="3" borderId="6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166" fontId="0" fillId="0" borderId="1" xfId="2" applyNumberFormat="1" applyFont="1" applyBorder="1"/>
    <xf numFmtId="167" fontId="0" fillId="3" borderId="6" xfId="0" applyNumberFormat="1" applyFill="1" applyBorder="1"/>
    <xf numFmtId="0" fontId="0" fillId="0" borderId="1" xfId="0" applyBorder="1"/>
    <xf numFmtId="166" fontId="0" fillId="0" borderId="1" xfId="0" applyNumberFormat="1" applyBorder="1" applyAlignment="1">
      <alignment horizontal="right"/>
    </xf>
    <xf numFmtId="168" fontId="0" fillId="3" borderId="6" xfId="0" applyNumberFormat="1" applyFill="1" applyBorder="1"/>
    <xf numFmtId="44" fontId="9" fillId="0" borderId="1" xfId="2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164" fontId="5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8" fontId="2" fillId="0" borderId="8" xfId="0" applyNumberFormat="1" applyFont="1" applyBorder="1"/>
    <xf numFmtId="166" fontId="2" fillId="0" borderId="8" xfId="0" applyNumberFormat="1" applyFont="1" applyBorder="1"/>
    <xf numFmtId="169" fontId="2" fillId="0" borderId="8" xfId="0" applyNumberFormat="1" applyFont="1" applyBorder="1"/>
    <xf numFmtId="43" fontId="2" fillId="0" borderId="8" xfId="0" applyNumberFormat="1" applyFont="1" applyBorder="1"/>
    <xf numFmtId="169" fontId="2" fillId="3" borderId="9" xfId="0" applyNumberFormat="1" applyFont="1" applyFill="1" applyBorder="1"/>
    <xf numFmtId="0" fontId="2" fillId="0" borderId="1" xfId="0" applyFont="1" applyBorder="1"/>
    <xf numFmtId="166" fontId="2" fillId="0" borderId="1" xfId="0" applyNumberFormat="1" applyFont="1" applyBorder="1"/>
    <xf numFmtId="0" fontId="3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E40" sqref="E40"/>
    </sheetView>
  </sheetViews>
  <sheetFormatPr defaultRowHeight="15"/>
  <cols>
    <col min="1" max="1" width="27.42578125" bestFit="1" customWidth="1"/>
    <col min="2" max="2" width="16.5703125" bestFit="1" customWidth="1"/>
    <col min="3" max="3" width="19.5703125" bestFit="1" customWidth="1"/>
    <col min="4" max="4" width="18.42578125" bestFit="1" customWidth="1"/>
    <col min="5" max="5" width="22.7109375" bestFit="1" customWidth="1"/>
    <col min="6" max="6" width="19" bestFit="1" customWidth="1"/>
    <col min="7" max="7" width="23.28515625" bestFit="1" customWidth="1"/>
    <col min="8" max="8" width="19.5703125" bestFit="1" customWidth="1"/>
    <col min="9" max="9" width="11" bestFit="1" customWidth="1"/>
    <col min="10" max="10" width="12.85546875" customWidth="1"/>
    <col min="11" max="11" width="14.140625" customWidth="1"/>
  </cols>
  <sheetData>
    <row r="1" spans="1:5">
      <c r="A1" s="39" t="s">
        <v>0</v>
      </c>
      <c r="B1" s="39"/>
      <c r="C1" s="39"/>
      <c r="D1" s="39"/>
      <c r="E1" s="39"/>
    </row>
    <row r="2" spans="1:5">
      <c r="A2" s="39"/>
      <c r="B2" s="39"/>
      <c r="C2" s="39"/>
      <c r="D2" s="39"/>
      <c r="E2" s="39"/>
    </row>
    <row r="4" spans="1:5" ht="26.25">
      <c r="A4" s="1" t="s">
        <v>1</v>
      </c>
      <c r="B4" s="2" t="s">
        <v>2</v>
      </c>
      <c r="C4" s="3" t="s">
        <v>3</v>
      </c>
    </row>
    <row r="5" spans="1:5">
      <c r="A5" s="4" t="s">
        <v>4</v>
      </c>
      <c r="B5" s="5">
        <v>428</v>
      </c>
      <c r="C5" s="6">
        <f>102000/39199*B5</f>
        <v>1113.7018801500037</v>
      </c>
    </row>
    <row r="6" spans="1:5">
      <c r="A6" s="4" t="s">
        <v>5</v>
      </c>
      <c r="B6" s="5">
        <v>1208</v>
      </c>
      <c r="C6" s="6">
        <f t="shared" ref="C6:C24" si="0">102000/39199*B6</f>
        <v>3143.3454935074874</v>
      </c>
    </row>
    <row r="7" spans="1:5">
      <c r="A7" s="4" t="s">
        <v>6</v>
      </c>
      <c r="B7" s="5">
        <v>15351</v>
      </c>
      <c r="C7" s="6">
        <f t="shared" si="0"/>
        <v>39944.94757519324</v>
      </c>
    </row>
    <row r="8" spans="1:5">
      <c r="A8" s="4" t="s">
        <v>7</v>
      </c>
      <c r="B8" s="5">
        <v>586</v>
      </c>
      <c r="C8" s="6">
        <f t="shared" si="0"/>
        <v>1524.8348172147248</v>
      </c>
    </row>
    <row r="9" spans="1:5">
      <c r="A9" s="4" t="s">
        <v>8</v>
      </c>
      <c r="B9" s="5">
        <v>1273</v>
      </c>
      <c r="C9" s="6">
        <f t="shared" si="0"/>
        <v>3312.4824612872776</v>
      </c>
    </row>
    <row r="10" spans="1:5">
      <c r="A10" s="4" t="s">
        <v>9</v>
      </c>
      <c r="B10" s="5">
        <v>557</v>
      </c>
      <c r="C10" s="6">
        <f t="shared" si="0"/>
        <v>1449.3737085129721</v>
      </c>
    </row>
    <row r="11" spans="1:5">
      <c r="A11" s="4" t="s">
        <v>10</v>
      </c>
      <c r="B11" s="5">
        <v>2772</v>
      </c>
      <c r="C11" s="6">
        <f t="shared" si="0"/>
        <v>7213.0411490089027</v>
      </c>
    </row>
    <row r="12" spans="1:5">
      <c r="A12" s="4" t="s">
        <v>11</v>
      </c>
      <c r="B12" s="5">
        <v>2036</v>
      </c>
      <c r="C12" s="6">
        <f t="shared" si="0"/>
        <v>5297.8902523023544</v>
      </c>
    </row>
    <row r="13" spans="1:5">
      <c r="A13" s="4" t="s">
        <v>12</v>
      </c>
      <c r="B13" s="5">
        <v>926</v>
      </c>
      <c r="C13" s="6">
        <f t="shared" si="0"/>
        <v>2409.5512640628585</v>
      </c>
    </row>
    <row r="14" spans="1:5">
      <c r="A14" s="4" t="s">
        <v>13</v>
      </c>
      <c r="B14" s="5">
        <v>3570</v>
      </c>
      <c r="C14" s="6">
        <f t="shared" si="0"/>
        <v>9289.5226919054057</v>
      </c>
    </row>
    <row r="15" spans="1:5">
      <c r="A15" s="4" t="s">
        <v>14</v>
      </c>
      <c r="B15" s="5">
        <v>1991</v>
      </c>
      <c r="C15" s="6">
        <f t="shared" si="0"/>
        <v>5180.7954284548068</v>
      </c>
    </row>
    <row r="16" spans="1:5">
      <c r="A16" s="4" t="s">
        <v>15</v>
      </c>
      <c r="B16" s="5">
        <v>1905</v>
      </c>
      <c r="C16" s="6">
        <f t="shared" si="0"/>
        <v>4957.0142095461615</v>
      </c>
    </row>
    <row r="17" spans="1:11">
      <c r="A17" s="4" t="s">
        <v>16</v>
      </c>
      <c r="B17" s="5">
        <v>437</v>
      </c>
      <c r="C17" s="6">
        <f t="shared" si="0"/>
        <v>1137.1208449195133</v>
      </c>
    </row>
    <row r="18" spans="1:11">
      <c r="A18" s="4" t="s">
        <v>17</v>
      </c>
      <c r="B18" s="5">
        <v>1413</v>
      </c>
      <c r="C18" s="6">
        <f t="shared" si="0"/>
        <v>3676.7774688129798</v>
      </c>
    </row>
    <row r="19" spans="1:11">
      <c r="A19" s="4" t="s">
        <v>18</v>
      </c>
      <c r="B19" s="5">
        <v>958</v>
      </c>
      <c r="C19" s="6">
        <f t="shared" si="0"/>
        <v>2492.8186943544474</v>
      </c>
    </row>
    <row r="20" spans="1:11">
      <c r="A20" s="4" t="s">
        <v>19</v>
      </c>
      <c r="B20" s="5">
        <v>611</v>
      </c>
      <c r="C20" s="6">
        <f t="shared" si="0"/>
        <v>1589.8874971300288</v>
      </c>
    </row>
    <row r="21" spans="1:11">
      <c r="A21" s="4" t="s">
        <v>20</v>
      </c>
      <c r="B21" s="5">
        <v>448</v>
      </c>
      <c r="C21" s="6">
        <f t="shared" si="0"/>
        <v>1165.7440240822468</v>
      </c>
    </row>
    <row r="22" spans="1:11">
      <c r="A22" s="4" t="s">
        <v>21</v>
      </c>
      <c r="B22" s="5">
        <v>1737</v>
      </c>
      <c r="C22" s="6">
        <f t="shared" si="0"/>
        <v>4519.8602005153189</v>
      </c>
      <c r="E22" s="7"/>
      <c r="F22" s="7"/>
    </row>
    <row r="23" spans="1:11">
      <c r="A23" s="4" t="s">
        <v>22</v>
      </c>
      <c r="B23" s="5">
        <v>618</v>
      </c>
      <c r="C23" s="6">
        <f t="shared" si="0"/>
        <v>1608.1022475063139</v>
      </c>
    </row>
    <row r="24" spans="1:11">
      <c r="A24" s="4" t="s">
        <v>23</v>
      </c>
      <c r="B24" s="5">
        <v>374</v>
      </c>
      <c r="C24" s="6">
        <f t="shared" si="0"/>
        <v>973.18809153294717</v>
      </c>
    </row>
    <row r="25" spans="1:11">
      <c r="A25" s="8"/>
      <c r="B25" s="5">
        <f>SUM(B5:B24)</f>
        <v>39199</v>
      </c>
      <c r="C25" s="6">
        <v>102000</v>
      </c>
    </row>
    <row r="26" spans="1:11">
      <c r="C26" s="7"/>
    </row>
    <row r="27" spans="1:11" ht="15.75" thickBot="1"/>
    <row r="28" spans="1:11" ht="30">
      <c r="A28" s="9" t="s">
        <v>24</v>
      </c>
      <c r="B28" s="10" t="s">
        <v>25</v>
      </c>
      <c r="C28" s="11" t="s">
        <v>26</v>
      </c>
      <c r="D28" s="12" t="s">
        <v>27</v>
      </c>
      <c r="E28" s="12" t="s">
        <v>28</v>
      </c>
      <c r="F28" s="12" t="s">
        <v>29</v>
      </c>
      <c r="G28" s="12" t="s">
        <v>30</v>
      </c>
      <c r="H28" s="12" t="s">
        <v>31</v>
      </c>
      <c r="I28" s="13" t="s">
        <v>32</v>
      </c>
      <c r="J28" s="14" t="s">
        <v>33</v>
      </c>
      <c r="K28" s="15" t="s">
        <v>32</v>
      </c>
    </row>
    <row r="29" spans="1:11">
      <c r="A29" s="16" t="s">
        <v>34</v>
      </c>
      <c r="B29" s="17">
        <v>2165</v>
      </c>
      <c r="C29" s="17">
        <v>5633.5620806653224</v>
      </c>
      <c r="D29" s="18"/>
      <c r="E29" s="18">
        <v>5634</v>
      </c>
      <c r="F29" s="18">
        <v>2500</v>
      </c>
      <c r="G29" s="19">
        <v>3134</v>
      </c>
      <c r="H29" s="20">
        <v>800</v>
      </c>
      <c r="I29" s="21">
        <v>2334</v>
      </c>
      <c r="J29" s="22">
        <v>2334</v>
      </c>
      <c r="K29" s="18"/>
    </row>
    <row r="30" spans="1:11">
      <c r="A30" s="16" t="s">
        <v>35</v>
      </c>
      <c r="B30" s="17">
        <v>1656</v>
      </c>
      <c r="C30" s="17">
        <v>4309.089517589734</v>
      </c>
      <c r="D30" s="18"/>
      <c r="E30" s="18">
        <v>4309</v>
      </c>
      <c r="F30" s="18">
        <v>800</v>
      </c>
      <c r="G30" s="19">
        <v>3509</v>
      </c>
      <c r="H30" s="20">
        <v>3500</v>
      </c>
      <c r="I30" s="21">
        <v>9</v>
      </c>
      <c r="J30" s="22"/>
      <c r="K30" s="18">
        <v>9</v>
      </c>
    </row>
    <row r="31" spans="1:11">
      <c r="A31" s="16" t="s">
        <v>6</v>
      </c>
      <c r="B31" s="17">
        <v>15351</v>
      </c>
      <c r="C31" s="17">
        <v>39944.94757519324</v>
      </c>
      <c r="D31" s="23">
        <v>10600</v>
      </c>
      <c r="E31" s="18">
        <v>29344.94757519324</v>
      </c>
      <c r="F31" s="18">
        <v>13400</v>
      </c>
      <c r="G31" s="19">
        <v>15944.94757519324</v>
      </c>
      <c r="H31" s="20">
        <v>14444.95</v>
      </c>
      <c r="I31" s="24">
        <v>1499.9975751932398</v>
      </c>
      <c r="J31" s="25">
        <v>1500</v>
      </c>
      <c r="K31" s="18"/>
    </row>
    <row r="32" spans="1:11">
      <c r="A32" s="16" t="s">
        <v>36</v>
      </c>
      <c r="B32" s="17">
        <v>3188</v>
      </c>
      <c r="C32" s="17">
        <v>8295.5177427995604</v>
      </c>
      <c r="D32" s="23">
        <v>2800</v>
      </c>
      <c r="E32" s="18">
        <v>5495.5177427995604</v>
      </c>
      <c r="F32" s="18">
        <v>3000</v>
      </c>
      <c r="G32" s="19">
        <v>2495.5177427995604</v>
      </c>
      <c r="H32" s="20">
        <v>2495</v>
      </c>
      <c r="I32" s="24">
        <v>0.51774279956043756</v>
      </c>
      <c r="J32" s="25"/>
      <c r="K32" s="18">
        <v>0.51774279956043756</v>
      </c>
    </row>
    <row r="33" spans="1:11">
      <c r="A33" s="16" t="s">
        <v>37</v>
      </c>
      <c r="B33" s="17">
        <v>3612</v>
      </c>
      <c r="C33" s="17">
        <v>9398.8111941631159</v>
      </c>
      <c r="D33" s="23">
        <v>2340</v>
      </c>
      <c r="E33" s="18">
        <v>7058.8111941631159</v>
      </c>
      <c r="F33" s="18">
        <v>693</v>
      </c>
      <c r="G33" s="19">
        <v>6365.8111941631159</v>
      </c>
      <c r="H33" s="20">
        <v>3706</v>
      </c>
      <c r="I33" s="24">
        <v>2659.8111941631159</v>
      </c>
      <c r="J33" s="25">
        <v>2600</v>
      </c>
      <c r="K33" s="18">
        <v>59.811194163115943</v>
      </c>
    </row>
    <row r="34" spans="1:11">
      <c r="A34" s="16" t="s">
        <v>38</v>
      </c>
      <c r="B34" s="17">
        <v>4127</v>
      </c>
      <c r="C34" s="17">
        <v>10738.896400418378</v>
      </c>
      <c r="D34" s="23">
        <v>3042</v>
      </c>
      <c r="E34" s="18">
        <v>7696.8964004183781</v>
      </c>
      <c r="F34" s="26">
        <v>4140</v>
      </c>
      <c r="G34" s="19">
        <v>3556.8964004183781</v>
      </c>
      <c r="H34" s="20">
        <v>3550</v>
      </c>
      <c r="I34" s="24">
        <v>6.8964004183781071</v>
      </c>
      <c r="J34" s="25"/>
      <c r="K34" s="18">
        <v>6.8964004183781071</v>
      </c>
    </row>
    <row r="35" spans="1:11">
      <c r="A35" s="16" t="s">
        <v>39</v>
      </c>
      <c r="B35" s="17">
        <v>3390</v>
      </c>
      <c r="C35" s="17">
        <v>8821.1433965152173</v>
      </c>
      <c r="D35" s="23">
        <v>2200</v>
      </c>
      <c r="E35" s="18">
        <v>6621.1433965152173</v>
      </c>
      <c r="F35" s="18"/>
      <c r="G35" s="26">
        <v>6621.1433965152173</v>
      </c>
      <c r="H35" s="20">
        <v>6621</v>
      </c>
      <c r="I35" s="27">
        <v>0.14339651521731867</v>
      </c>
      <c r="J35" s="25"/>
      <c r="K35" s="18">
        <v>0.14339651521731867</v>
      </c>
    </row>
    <row r="36" spans="1:11">
      <c r="A36" s="16" t="s">
        <v>11</v>
      </c>
      <c r="B36" s="17">
        <v>2036</v>
      </c>
      <c r="C36" s="17">
        <v>5297.8902523023544</v>
      </c>
      <c r="D36" s="23">
        <v>2900</v>
      </c>
      <c r="E36" s="18">
        <v>2397.8902523023544</v>
      </c>
      <c r="F36" s="18"/>
      <c r="G36" s="26">
        <v>2397.8902523023544</v>
      </c>
      <c r="H36" s="20">
        <v>2000</v>
      </c>
      <c r="I36" s="27">
        <v>397.89025230235438</v>
      </c>
      <c r="J36" s="25">
        <v>397.89</v>
      </c>
      <c r="K36" s="18"/>
    </row>
    <row r="37" spans="1:11">
      <c r="A37" s="16" t="s">
        <v>40</v>
      </c>
      <c r="B37" s="17">
        <v>3674</v>
      </c>
      <c r="C37" s="17">
        <v>9560.1418403530697</v>
      </c>
      <c r="D37" s="17"/>
      <c r="E37" s="28">
        <v>9560</v>
      </c>
      <c r="F37" s="18">
        <v>4540</v>
      </c>
      <c r="G37" s="26">
        <v>5020</v>
      </c>
      <c r="H37" s="20">
        <v>5020</v>
      </c>
      <c r="I37" s="27">
        <v>0</v>
      </c>
      <c r="J37" s="25"/>
      <c r="K37" s="18"/>
    </row>
    <row r="38" spans="1:11" ht="15.75" thickBot="1">
      <c r="A38" s="29" t="s">
        <v>41</v>
      </c>
      <c r="B38" s="30">
        <v>39199</v>
      </c>
      <c r="C38" s="31">
        <v>102000</v>
      </c>
      <c r="D38" s="32">
        <v>23882</v>
      </c>
      <c r="E38" s="33">
        <v>78118.206561391868</v>
      </c>
      <c r="F38" s="33">
        <v>29073</v>
      </c>
      <c r="G38" s="34">
        <v>49045.206561391868</v>
      </c>
      <c r="H38" s="35">
        <v>42136.95</v>
      </c>
      <c r="I38" s="36">
        <v>6908.2565613918705</v>
      </c>
      <c r="J38" s="37">
        <v>6831.89</v>
      </c>
      <c r="K38" s="38">
        <v>76.366561391870164</v>
      </c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amministrazione</cp:lastModifiedBy>
  <dcterms:created xsi:type="dcterms:W3CDTF">2019-05-02T12:58:07Z</dcterms:created>
  <dcterms:modified xsi:type="dcterms:W3CDTF">2019-05-02T13:09:24Z</dcterms:modified>
</cp:coreProperties>
</file>